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Population" sheetId="3" r:id="rId1"/>
    <sheet name="n = 2" sheetId="1" r:id="rId2"/>
    <sheet name="n = 3" sheetId="2" r:id="rId3"/>
    <sheet name="Output" sheetId="9" r:id="rId4"/>
  </sheets>
  <calcPr calcId="125725"/>
</workbook>
</file>

<file path=xl/calcChain.xml><?xml version="1.0" encoding="utf-8"?>
<calcChain xmlns="http://schemas.openxmlformats.org/spreadsheetml/2006/main">
  <c r="C2" i="3"/>
  <c r="D2" s="1"/>
  <c r="C3"/>
  <c r="D3" s="1"/>
  <c r="C4"/>
  <c r="D4" s="1"/>
  <c r="C5"/>
  <c r="D5" s="1"/>
  <c r="L13" i="2"/>
  <c r="L11"/>
  <c r="L10"/>
  <c r="L9"/>
  <c r="L8"/>
  <c r="L7"/>
  <c r="L6"/>
  <c r="L5"/>
  <c r="L4"/>
  <c r="L3"/>
  <c r="L2"/>
  <c r="K11"/>
  <c r="K10"/>
  <c r="K9"/>
  <c r="K8"/>
  <c r="K7"/>
  <c r="K6"/>
  <c r="K5"/>
  <c r="K4"/>
  <c r="K3"/>
  <c r="K2"/>
  <c r="J13"/>
  <c r="J11"/>
  <c r="J10"/>
  <c r="J9"/>
  <c r="J8"/>
  <c r="J7"/>
  <c r="J6"/>
  <c r="J5"/>
  <c r="J4"/>
  <c r="J3"/>
  <c r="J2"/>
  <c r="I13"/>
  <c r="I7"/>
  <c r="I6"/>
  <c r="I8"/>
  <c r="I5"/>
  <c r="I9"/>
  <c r="I4"/>
  <c r="I10"/>
  <c r="I11"/>
  <c r="I3"/>
  <c r="I2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17" i="1"/>
  <c r="D16"/>
  <c r="D15"/>
  <c r="D14"/>
  <c r="D13"/>
  <c r="D12"/>
  <c r="D11"/>
  <c r="D10"/>
  <c r="D9"/>
  <c r="D8"/>
  <c r="D7"/>
  <c r="D6"/>
  <c r="D5"/>
  <c r="D4"/>
  <c r="D3"/>
  <c r="D2"/>
  <c r="D7" i="3" l="1"/>
  <c r="G8" i="1"/>
  <c r="H8" s="1"/>
  <c r="G7"/>
  <c r="H7" s="1"/>
  <c r="G6"/>
  <c r="H6" s="1"/>
  <c r="G5"/>
  <c r="H5" s="1"/>
  <c r="G4"/>
  <c r="H4" s="1"/>
  <c r="G3"/>
  <c r="G2"/>
  <c r="H2" s="1"/>
  <c r="E2" i="3" l="1"/>
  <c r="F2" s="1"/>
  <c r="E3"/>
  <c r="F3" s="1"/>
  <c r="E4"/>
  <c r="F4" s="1"/>
  <c r="E5"/>
  <c r="F5" s="1"/>
  <c r="G10" i="1"/>
  <c r="H3"/>
  <c r="H10" s="1"/>
  <c r="F7" i="3" l="1"/>
  <c r="I8" i="1"/>
  <c r="J8" s="1"/>
  <c r="I6"/>
  <c r="J6" s="1"/>
  <c r="I4"/>
  <c r="J4" s="1"/>
  <c r="I2"/>
  <c r="J2" s="1"/>
  <c r="I7"/>
  <c r="J7" s="1"/>
  <c r="I5"/>
  <c r="J5" s="1"/>
  <c r="I3"/>
  <c r="J3" s="1"/>
  <c r="J10" l="1"/>
</calcChain>
</file>

<file path=xl/sharedStrings.xml><?xml version="1.0" encoding="utf-8"?>
<sst xmlns="http://schemas.openxmlformats.org/spreadsheetml/2006/main" count="41" uniqueCount="28">
  <si>
    <t>xBar</t>
  </si>
  <si>
    <t>p</t>
  </si>
  <si>
    <t>A</t>
  </si>
  <si>
    <t>B</t>
  </si>
  <si>
    <t>C</t>
  </si>
  <si>
    <t>D</t>
  </si>
  <si>
    <t>Stocks</t>
  </si>
  <si>
    <t>p(x)</t>
  </si>
  <si>
    <t xml:space="preserve"> </t>
  </si>
  <si>
    <t>% Return (x)</t>
  </si>
  <si>
    <t>n = 3 samples</t>
  </si>
  <si>
    <t>n = 2 samples</t>
  </si>
  <si>
    <t>μ</t>
  </si>
  <si>
    <r>
      <t>x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p(x)</t>
    </r>
  </si>
  <si>
    <t>σ²</t>
  </si>
  <si>
    <r>
      <t>(x-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</rPr>
      <t>²</t>
    </r>
  </si>
  <si>
    <r>
      <t>(x-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</rPr>
      <t>²·</t>
    </r>
    <r>
      <rPr>
        <sz val="11"/>
        <color theme="1"/>
        <rFont val="Calibri"/>
        <family val="2"/>
        <scheme val="minor"/>
      </rPr>
      <t>p(x)</t>
    </r>
  </si>
  <si>
    <t>Freq.</t>
  </si>
  <si>
    <r>
      <t>xBar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p</t>
    </r>
  </si>
  <si>
    <r>
      <t>(xBar-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</rPr>
      <t>²</t>
    </r>
  </si>
  <si>
    <r>
      <t>(xBar-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</rPr>
      <t>²·</t>
    </r>
    <r>
      <rPr>
        <sz val="11"/>
        <color theme="1"/>
        <rFont val="Calibri"/>
        <family val="2"/>
        <scheme val="minor"/>
      </rPr>
      <t>p</t>
    </r>
  </si>
  <si>
    <t>E(Xbar)</t>
  </si>
  <si>
    <t>σ²(Xbar)</t>
  </si>
  <si>
    <r>
      <t xml:space="preserve">Same as </t>
    </r>
    <r>
      <rPr>
        <sz val="11"/>
        <color theme="1"/>
        <rFont val="Calibri"/>
        <family val="2"/>
      </rPr>
      <t>μ=2.5</t>
    </r>
  </si>
  <si>
    <t>Same as</t>
  </si>
  <si>
    <t xml:space="preserve"> σ²/2=1.25/2=0.625</t>
  </si>
  <si>
    <t xml:space="preserve"> σ²/3=1.25/3=0.417</t>
  </si>
  <si>
    <t>Uniform distribution</t>
  </si>
</sst>
</file>

<file path=xl/styles.xml><?xml version="1.0" encoding="utf-8"?>
<styleSheet xmlns="http://schemas.openxmlformats.org/spreadsheetml/2006/main">
  <numFmts count="2">
    <numFmt numFmtId="165" formatCode="0.0"/>
    <numFmt numFmtId="166" formatCode="0.00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66" fontId="0" fillId="5" borderId="0" xfId="0" applyNumberForma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val>
            <c:numRef>
              <c:f>Population!$C$2:$C$5</c:f>
              <c:numCache>
                <c:formatCode>General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</c:ser>
        <c:axId val="137997312"/>
        <c:axId val="138007680"/>
      </c:barChart>
      <c:catAx>
        <c:axId val="137997312"/>
        <c:scaling>
          <c:orientation val="minMax"/>
        </c:scaling>
        <c:axPos val="b"/>
        <c:tickLblPos val="nextTo"/>
        <c:crossAx val="138007680"/>
        <c:crosses val="autoZero"/>
        <c:auto val="1"/>
        <c:lblAlgn val="ctr"/>
        <c:lblOffset val="100"/>
      </c:catAx>
      <c:valAx>
        <c:axId val="138007680"/>
        <c:scaling>
          <c:orientation val="minMax"/>
        </c:scaling>
        <c:axPos val="l"/>
        <c:majorGridlines/>
        <c:numFmt formatCode="General" sourceLinked="1"/>
        <c:tickLblPos val="nextTo"/>
        <c:crossAx val="13799731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Distribution of sample means with n = 2 samples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'n = 2'!$E$2:$E$8</c:f>
              <c:numCache>
                <c:formatCode>0.0</c:formatCode>
                <c:ptCount val="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</c:numCache>
            </c:numRef>
          </c:xVal>
          <c:yVal>
            <c:numRef>
              <c:f>'n = 2'!$G$2:$G$8</c:f>
              <c:numCache>
                <c:formatCode>0.000</c:formatCode>
                <c:ptCount val="7"/>
                <c:pt idx="0">
                  <c:v>6.25E-2</c:v>
                </c:pt>
                <c:pt idx="1">
                  <c:v>0.125</c:v>
                </c:pt>
                <c:pt idx="2">
                  <c:v>0.1875</c:v>
                </c:pt>
                <c:pt idx="3">
                  <c:v>0.25</c:v>
                </c:pt>
                <c:pt idx="4">
                  <c:v>0.1875</c:v>
                </c:pt>
                <c:pt idx="5">
                  <c:v>0.125</c:v>
                </c:pt>
                <c:pt idx="6">
                  <c:v>6.25E-2</c:v>
                </c:pt>
              </c:numCache>
            </c:numRef>
          </c:yVal>
        </c:ser>
        <c:axId val="132032000"/>
        <c:axId val="132120960"/>
      </c:scatterChart>
      <c:valAx>
        <c:axId val="132032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xBar</a:t>
                </a:r>
              </a:p>
            </c:rich>
          </c:tx>
          <c:layout/>
        </c:title>
        <c:numFmt formatCode="0.0" sourceLinked="1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32120960"/>
        <c:crosses val="autoZero"/>
        <c:crossBetween val="midCat"/>
      </c:valAx>
      <c:valAx>
        <c:axId val="1321209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</a:t>
                </a:r>
              </a:p>
            </c:rich>
          </c:tx>
          <c:layout/>
        </c:title>
        <c:numFmt formatCode="0.000" sourceLinked="1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32032000"/>
        <c:crosses val="autoZero"/>
        <c:crossBetween val="midCat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Distribution of sample means with n = 3 samples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'n = 3'!$G$2:$G$11</c:f>
              <c:numCache>
                <c:formatCode>0.000</c:formatCode>
                <c:ptCount val="10"/>
                <c:pt idx="0">
                  <c:v>1</c:v>
                </c:pt>
                <c:pt idx="1">
                  <c:v>1.3332999999999999</c:v>
                </c:pt>
                <c:pt idx="2">
                  <c:v>1.6667000000000001</c:v>
                </c:pt>
                <c:pt idx="3">
                  <c:v>2</c:v>
                </c:pt>
                <c:pt idx="4">
                  <c:v>2.3332999999999999</c:v>
                </c:pt>
                <c:pt idx="5">
                  <c:v>2.6667000000000001</c:v>
                </c:pt>
                <c:pt idx="6">
                  <c:v>3</c:v>
                </c:pt>
                <c:pt idx="7">
                  <c:v>3.3332999999999999</c:v>
                </c:pt>
                <c:pt idx="8">
                  <c:v>3.6667000000000001</c:v>
                </c:pt>
                <c:pt idx="9">
                  <c:v>4</c:v>
                </c:pt>
              </c:numCache>
            </c:numRef>
          </c:xVal>
          <c:yVal>
            <c:numRef>
              <c:f>'n = 3'!$I$2:$I$11</c:f>
              <c:numCache>
                <c:formatCode>0.000</c:formatCode>
                <c:ptCount val="10"/>
                <c:pt idx="0">
                  <c:v>1.5625E-2</c:v>
                </c:pt>
                <c:pt idx="1">
                  <c:v>4.6875E-2</c:v>
                </c:pt>
                <c:pt idx="2">
                  <c:v>9.375E-2</c:v>
                </c:pt>
                <c:pt idx="3">
                  <c:v>0.15625</c:v>
                </c:pt>
                <c:pt idx="4">
                  <c:v>0.1875</c:v>
                </c:pt>
                <c:pt idx="5">
                  <c:v>0.1875</c:v>
                </c:pt>
                <c:pt idx="6">
                  <c:v>0.15625</c:v>
                </c:pt>
                <c:pt idx="7">
                  <c:v>9.375E-2</c:v>
                </c:pt>
                <c:pt idx="8">
                  <c:v>4.6875E-2</c:v>
                </c:pt>
                <c:pt idx="9">
                  <c:v>1.5625E-2</c:v>
                </c:pt>
              </c:numCache>
            </c:numRef>
          </c:yVal>
        </c:ser>
        <c:axId val="132005248"/>
        <c:axId val="132151168"/>
      </c:scatterChart>
      <c:valAx>
        <c:axId val="132005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xBar</a:t>
                </a:r>
              </a:p>
            </c:rich>
          </c:tx>
          <c:layout/>
        </c:title>
        <c:numFmt formatCode="0.000" sourceLinked="1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32151168"/>
        <c:crosses val="autoZero"/>
        <c:crossBetween val="midCat"/>
      </c:valAx>
      <c:valAx>
        <c:axId val="1321511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</a:t>
                </a:r>
              </a:p>
            </c:rich>
          </c:tx>
          <c:layout/>
        </c:title>
        <c:numFmt formatCode="0.000" sourceLinked="1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32005248"/>
        <c:crosses val="autoZero"/>
        <c:crossBetween val="midCat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28575</xdr:rowOff>
    </xdr:from>
    <xdr:to>
      <xdr:col>13</xdr:col>
      <xdr:colOff>180975</xdr:colOff>
      <xdr:row>9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1</xdr:row>
      <xdr:rowOff>92075</xdr:rowOff>
    </xdr:from>
    <xdr:to>
      <xdr:col>7</xdr:col>
      <xdr:colOff>241300</xdr:colOff>
      <xdr:row>21</xdr:row>
      <xdr:rowOff>53975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254000</xdr:colOff>
      <xdr:row>23</xdr:row>
      <xdr:rowOff>92075</xdr:rowOff>
    </xdr:from>
    <xdr:to>
      <xdr:col>7</xdr:col>
      <xdr:colOff>241300</xdr:colOff>
      <xdr:row>43</xdr:row>
      <xdr:rowOff>53975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19" sqref="D19"/>
    </sheetView>
  </sheetViews>
  <sheetFormatPr defaultRowHeight="15"/>
  <cols>
    <col min="2" max="2" width="13.5703125" customWidth="1"/>
    <col min="6" max="6" width="14" customWidth="1"/>
  </cols>
  <sheetData>
    <row r="1" spans="1:10">
      <c r="A1" s="2" t="s">
        <v>6</v>
      </c>
      <c r="B1" s="2" t="s">
        <v>9</v>
      </c>
      <c r="C1" s="2" t="s">
        <v>7</v>
      </c>
      <c r="D1" s="3" t="s">
        <v>13</v>
      </c>
      <c r="E1" s="3" t="s">
        <v>15</v>
      </c>
      <c r="F1" s="3" t="s">
        <v>16</v>
      </c>
    </row>
    <row r="2" spans="1:10">
      <c r="A2" s="4" t="s">
        <v>2</v>
      </c>
      <c r="B2" s="2">
        <v>1</v>
      </c>
      <c r="C2" s="2">
        <f>1/4</f>
        <v>0.25</v>
      </c>
      <c r="D2" s="2">
        <f>B2*C2</f>
        <v>0.25</v>
      </c>
      <c r="E2" s="2">
        <f>(B2-$D$7)^2</f>
        <v>2.25</v>
      </c>
      <c r="F2" s="2">
        <f>E2*C2</f>
        <v>0.5625</v>
      </c>
    </row>
    <row r="3" spans="1:10">
      <c r="A3" s="6" t="s">
        <v>3</v>
      </c>
      <c r="B3" s="2">
        <v>2</v>
      </c>
      <c r="C3" s="2">
        <f>1/4</f>
        <v>0.25</v>
      </c>
      <c r="D3" s="2">
        <f>B3*C3</f>
        <v>0.5</v>
      </c>
      <c r="E3" s="2">
        <f t="shared" ref="E3:E5" si="0">(B3-$D$7)^2</f>
        <v>0.25</v>
      </c>
      <c r="F3" s="2">
        <f t="shared" ref="F3:F5" si="1">E3*C3</f>
        <v>6.25E-2</v>
      </c>
    </row>
    <row r="4" spans="1:10">
      <c r="A4" s="7" t="s">
        <v>4</v>
      </c>
      <c r="B4" s="2">
        <v>3</v>
      </c>
      <c r="C4" s="2">
        <f>1/4</f>
        <v>0.25</v>
      </c>
      <c r="D4" s="2">
        <f>B4*C4</f>
        <v>0.75</v>
      </c>
      <c r="E4" s="2">
        <f t="shared" si="0"/>
        <v>0.25</v>
      </c>
      <c r="F4" s="2">
        <f t="shared" si="1"/>
        <v>6.25E-2</v>
      </c>
    </row>
    <row r="5" spans="1:10">
      <c r="A5" s="5" t="s">
        <v>5</v>
      </c>
      <c r="B5" s="2">
        <v>4</v>
      </c>
      <c r="C5" s="2">
        <f>1/4</f>
        <v>0.25</v>
      </c>
      <c r="D5" s="2">
        <f>B5*C5</f>
        <v>1</v>
      </c>
      <c r="E5" s="2">
        <f t="shared" si="0"/>
        <v>2.25</v>
      </c>
      <c r="F5" s="2">
        <f t="shared" si="1"/>
        <v>0.5625</v>
      </c>
    </row>
    <row r="6" spans="1:10">
      <c r="D6" s="2"/>
      <c r="E6" s="2"/>
      <c r="F6" s="2"/>
    </row>
    <row r="7" spans="1:10">
      <c r="D7" s="8">
        <f>SUM(D2:D5)</f>
        <v>2.5</v>
      </c>
      <c r="E7" s="2"/>
      <c r="F7" s="8">
        <f>SUM(F2:F5)</f>
        <v>1.25</v>
      </c>
    </row>
    <row r="8" spans="1:10">
      <c r="D8" s="9" t="s">
        <v>12</v>
      </c>
      <c r="E8" s="2"/>
      <c r="F8" s="9" t="s">
        <v>14</v>
      </c>
    </row>
    <row r="12" spans="1:10">
      <c r="J12" t="s">
        <v>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20" sqref="F20"/>
    </sheetView>
  </sheetViews>
  <sheetFormatPr defaultRowHeight="15"/>
  <cols>
    <col min="1" max="1" width="8.140625" customWidth="1"/>
    <col min="2" max="3" width="6.5703125" customWidth="1"/>
    <col min="4" max="4" width="5.42578125" customWidth="1"/>
    <col min="5" max="6" width="11.5703125" customWidth="1"/>
    <col min="8" max="8" width="13.7109375" customWidth="1"/>
    <col min="9" max="9" width="11.5703125" customWidth="1"/>
    <col min="10" max="10" width="17" customWidth="1"/>
  </cols>
  <sheetData>
    <row r="1" spans="1:10">
      <c r="A1" s="17" t="s">
        <v>11</v>
      </c>
      <c r="B1" s="17"/>
      <c r="C1" s="2"/>
      <c r="D1" s="2" t="s">
        <v>0</v>
      </c>
      <c r="E1" s="2" t="s">
        <v>0</v>
      </c>
      <c r="F1" s="3" t="s">
        <v>17</v>
      </c>
      <c r="G1" s="2" t="s">
        <v>1</v>
      </c>
      <c r="H1" s="3" t="s">
        <v>18</v>
      </c>
      <c r="I1" s="3" t="s">
        <v>19</v>
      </c>
      <c r="J1" s="3" t="s">
        <v>20</v>
      </c>
    </row>
    <row r="2" spans="1:10">
      <c r="A2" s="2">
        <v>1</v>
      </c>
      <c r="B2" s="2">
        <v>1</v>
      </c>
      <c r="C2" s="2"/>
      <c r="D2" s="10">
        <f>AVERAGE(A2:B2)</f>
        <v>1</v>
      </c>
      <c r="E2" s="10">
        <v>1</v>
      </c>
      <c r="F2" s="3">
        <v>1</v>
      </c>
      <c r="G2" s="11">
        <f>1/16</f>
        <v>6.25E-2</v>
      </c>
      <c r="H2" s="11">
        <f>E2*G2</f>
        <v>6.25E-2</v>
      </c>
      <c r="I2" s="11">
        <f>(E2-$H$10)^2</f>
        <v>2.25</v>
      </c>
      <c r="J2" s="11">
        <f>I2*G2</f>
        <v>0.140625</v>
      </c>
    </row>
    <row r="3" spans="1:10">
      <c r="A3" s="2">
        <v>1</v>
      </c>
      <c r="B3" s="2">
        <v>2</v>
      </c>
      <c r="C3" s="2"/>
      <c r="D3" s="10">
        <f t="shared" ref="D3:D17" si="0">AVERAGE(A3:B3)</f>
        <v>1.5</v>
      </c>
      <c r="E3" s="10">
        <v>1.5</v>
      </c>
      <c r="F3" s="3">
        <v>2</v>
      </c>
      <c r="G3" s="11">
        <f>2/16</f>
        <v>0.125</v>
      </c>
      <c r="H3" s="11">
        <f t="shared" ref="H3:H8" si="1">E3*G3</f>
        <v>0.1875</v>
      </c>
      <c r="I3" s="11">
        <f t="shared" ref="I3:I8" si="2">(E3-$H$10)^2</f>
        <v>1</v>
      </c>
      <c r="J3" s="11">
        <f t="shared" ref="J3:J8" si="3">I3*G3</f>
        <v>0.125</v>
      </c>
    </row>
    <row r="4" spans="1:10">
      <c r="A4" s="2">
        <v>1</v>
      </c>
      <c r="B4" s="2">
        <v>3</v>
      </c>
      <c r="C4" s="2"/>
      <c r="D4" s="10">
        <f t="shared" si="0"/>
        <v>2</v>
      </c>
      <c r="E4" s="10">
        <v>2</v>
      </c>
      <c r="F4" s="3">
        <v>3</v>
      </c>
      <c r="G4" s="11">
        <f>3/16</f>
        <v>0.1875</v>
      </c>
      <c r="H4" s="11">
        <f t="shared" si="1"/>
        <v>0.375</v>
      </c>
      <c r="I4" s="11">
        <f t="shared" si="2"/>
        <v>0.25</v>
      </c>
      <c r="J4" s="11">
        <f t="shared" si="3"/>
        <v>4.6875E-2</v>
      </c>
    </row>
    <row r="5" spans="1:10">
      <c r="A5" s="2">
        <v>1</v>
      </c>
      <c r="B5" s="2">
        <v>4</v>
      </c>
      <c r="C5" s="2"/>
      <c r="D5" s="10">
        <f t="shared" si="0"/>
        <v>2.5</v>
      </c>
      <c r="E5" s="10">
        <v>2.5</v>
      </c>
      <c r="F5" s="3">
        <v>4</v>
      </c>
      <c r="G5" s="11">
        <f>4/16</f>
        <v>0.25</v>
      </c>
      <c r="H5" s="11">
        <f t="shared" si="1"/>
        <v>0.625</v>
      </c>
      <c r="I5" s="11">
        <f t="shared" si="2"/>
        <v>0</v>
      </c>
      <c r="J5" s="11">
        <f t="shared" si="3"/>
        <v>0</v>
      </c>
    </row>
    <row r="6" spans="1:10">
      <c r="A6" s="2">
        <v>2</v>
      </c>
      <c r="B6" s="2">
        <v>1</v>
      </c>
      <c r="C6" s="2"/>
      <c r="D6" s="10">
        <f t="shared" si="0"/>
        <v>1.5</v>
      </c>
      <c r="E6" s="10">
        <v>3</v>
      </c>
      <c r="F6" s="3">
        <v>3</v>
      </c>
      <c r="G6" s="11">
        <f>3/16</f>
        <v>0.1875</v>
      </c>
      <c r="H6" s="11">
        <f t="shared" si="1"/>
        <v>0.5625</v>
      </c>
      <c r="I6" s="11">
        <f t="shared" si="2"/>
        <v>0.25</v>
      </c>
      <c r="J6" s="11">
        <f t="shared" si="3"/>
        <v>4.6875E-2</v>
      </c>
    </row>
    <row r="7" spans="1:10">
      <c r="A7" s="2">
        <v>2</v>
      </c>
      <c r="B7" s="2">
        <v>2</v>
      </c>
      <c r="C7" s="2"/>
      <c r="D7" s="10">
        <f t="shared" si="0"/>
        <v>2</v>
      </c>
      <c r="E7" s="10">
        <v>3.5</v>
      </c>
      <c r="F7" s="3">
        <v>2</v>
      </c>
      <c r="G7" s="11">
        <f>2/16</f>
        <v>0.125</v>
      </c>
      <c r="H7" s="11">
        <f t="shared" si="1"/>
        <v>0.4375</v>
      </c>
      <c r="I7" s="11">
        <f t="shared" si="2"/>
        <v>1</v>
      </c>
      <c r="J7" s="11">
        <f t="shared" si="3"/>
        <v>0.125</v>
      </c>
    </row>
    <row r="8" spans="1:10">
      <c r="A8" s="2">
        <v>2</v>
      </c>
      <c r="B8" s="2">
        <v>3</v>
      </c>
      <c r="C8" s="2"/>
      <c r="D8" s="10">
        <f t="shared" si="0"/>
        <v>2.5</v>
      </c>
      <c r="E8" s="10">
        <v>4</v>
      </c>
      <c r="F8" s="3">
        <v>1</v>
      </c>
      <c r="G8" s="11">
        <f>1/16</f>
        <v>6.25E-2</v>
      </c>
      <c r="H8" s="11">
        <f t="shared" si="1"/>
        <v>0.25</v>
      </c>
      <c r="I8" s="11">
        <f t="shared" si="2"/>
        <v>2.25</v>
      </c>
      <c r="J8" s="11">
        <f t="shared" si="3"/>
        <v>0.140625</v>
      </c>
    </row>
    <row r="9" spans="1:10">
      <c r="A9" s="2">
        <v>2</v>
      </c>
      <c r="B9" s="2">
        <v>4</v>
      </c>
      <c r="C9" s="2"/>
      <c r="D9" s="10">
        <f t="shared" si="0"/>
        <v>3</v>
      </c>
      <c r="E9" s="2"/>
      <c r="F9" s="3"/>
      <c r="G9" s="11"/>
      <c r="H9" s="11"/>
      <c r="I9" s="11"/>
      <c r="J9" s="11"/>
    </row>
    <row r="10" spans="1:10">
      <c r="A10" s="2">
        <v>3</v>
      </c>
      <c r="B10" s="2">
        <v>1</v>
      </c>
      <c r="C10" s="2"/>
      <c r="D10" s="10">
        <f t="shared" si="0"/>
        <v>2</v>
      </c>
      <c r="E10" s="2"/>
      <c r="F10" s="3">
        <v>16</v>
      </c>
      <c r="G10" s="11">
        <f>SUM(G2:G8)</f>
        <v>1</v>
      </c>
      <c r="H10" s="15">
        <f>SUM(H2:H8)</f>
        <v>2.5</v>
      </c>
      <c r="I10" s="11"/>
      <c r="J10" s="15">
        <f>SUM(J2:J8)</f>
        <v>0.625</v>
      </c>
    </row>
    <row r="11" spans="1:10">
      <c r="A11" s="2">
        <v>3</v>
      </c>
      <c r="B11" s="2">
        <v>2</v>
      </c>
      <c r="C11" s="2"/>
      <c r="D11" s="10">
        <f t="shared" si="0"/>
        <v>2.5</v>
      </c>
      <c r="H11" s="7" t="s">
        <v>21</v>
      </c>
      <c r="J11" s="16" t="s">
        <v>22</v>
      </c>
    </row>
    <row r="12" spans="1:10">
      <c r="A12" s="2">
        <v>3</v>
      </c>
      <c r="B12" s="2">
        <v>3</v>
      </c>
      <c r="C12" s="2"/>
      <c r="D12" s="10">
        <f t="shared" si="0"/>
        <v>3</v>
      </c>
      <c r="H12" s="18" t="s">
        <v>23</v>
      </c>
      <c r="J12" s="19" t="s">
        <v>24</v>
      </c>
    </row>
    <row r="13" spans="1:10">
      <c r="A13" s="2">
        <v>3</v>
      </c>
      <c r="B13" s="2">
        <v>4</v>
      </c>
      <c r="C13" s="2"/>
      <c r="D13" s="10">
        <f t="shared" si="0"/>
        <v>3.5</v>
      </c>
      <c r="J13" s="7" t="s">
        <v>25</v>
      </c>
    </row>
    <row r="14" spans="1:10">
      <c r="A14" s="2">
        <v>4</v>
      </c>
      <c r="B14" s="2">
        <v>1</v>
      </c>
      <c r="C14" s="2"/>
      <c r="D14" s="10">
        <f t="shared" si="0"/>
        <v>2.5</v>
      </c>
    </row>
    <row r="15" spans="1:10">
      <c r="A15" s="2">
        <v>4</v>
      </c>
      <c r="B15" s="2">
        <v>2</v>
      </c>
      <c r="C15" s="2"/>
      <c r="D15" s="10">
        <f t="shared" si="0"/>
        <v>3</v>
      </c>
    </row>
    <row r="16" spans="1:10">
      <c r="A16" s="2">
        <v>4</v>
      </c>
      <c r="B16" s="2">
        <v>3</v>
      </c>
      <c r="C16" s="2"/>
      <c r="D16" s="10">
        <f t="shared" si="0"/>
        <v>3.5</v>
      </c>
    </row>
    <row r="17" spans="1:4">
      <c r="A17" s="2">
        <v>4</v>
      </c>
      <c r="B17" s="2">
        <v>4</v>
      </c>
      <c r="C17" s="2"/>
      <c r="D17" s="10">
        <f t="shared" si="0"/>
        <v>4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5"/>
  <sheetViews>
    <sheetView workbookViewId="0">
      <selection activeCell="J20" sqref="J20"/>
    </sheetView>
  </sheetViews>
  <sheetFormatPr defaultRowHeight="15"/>
  <cols>
    <col min="1" max="1" width="9.140625" customWidth="1"/>
    <col min="2" max="2" width="5.5703125" customWidth="1"/>
    <col min="3" max="3" width="5.7109375" customWidth="1"/>
    <col min="4" max="4" width="3.5703125" customWidth="1"/>
    <col min="5" max="5" width="7" customWidth="1"/>
    <col min="6" max="6" width="3.7109375" customWidth="1"/>
    <col min="7" max="8" width="6.7109375" customWidth="1"/>
    <col min="10" max="10" width="13" customWidth="1"/>
    <col min="11" max="11" width="11.28515625" customWidth="1"/>
    <col min="12" max="12" width="16.42578125" customWidth="1"/>
  </cols>
  <sheetData>
    <row r="1" spans="1:16">
      <c r="A1" s="17" t="s">
        <v>10</v>
      </c>
      <c r="B1" s="17"/>
      <c r="C1" s="17"/>
      <c r="D1" s="2"/>
      <c r="E1" s="2" t="s">
        <v>0</v>
      </c>
      <c r="G1" s="2" t="s">
        <v>0</v>
      </c>
      <c r="H1" s="3" t="s">
        <v>17</v>
      </c>
      <c r="I1" s="2" t="s">
        <v>1</v>
      </c>
      <c r="J1" s="3" t="s">
        <v>18</v>
      </c>
      <c r="K1" s="3" t="s">
        <v>19</v>
      </c>
      <c r="L1" s="3" t="s">
        <v>20</v>
      </c>
      <c r="N1" s="3"/>
      <c r="O1" s="3"/>
      <c r="P1" s="3"/>
    </row>
    <row r="2" spans="1:16">
      <c r="A2" s="2">
        <v>1</v>
      </c>
      <c r="B2" s="2">
        <v>1</v>
      </c>
      <c r="C2" s="2">
        <v>1</v>
      </c>
      <c r="D2" s="2"/>
      <c r="E2" s="11">
        <f>AVERAGE(A2:C2)</f>
        <v>1</v>
      </c>
      <c r="G2" s="11">
        <v>1</v>
      </c>
      <c r="H2" s="13">
        <v>1</v>
      </c>
      <c r="I2" s="11">
        <f>1/64</f>
        <v>1.5625E-2</v>
      </c>
      <c r="J2" s="11">
        <f>G2*I2</f>
        <v>1.5625E-2</v>
      </c>
      <c r="K2" s="11">
        <f>(G2-$J$13)^2</f>
        <v>2.25</v>
      </c>
      <c r="L2" s="11">
        <f>K2*I2</f>
        <v>3.515625E-2</v>
      </c>
    </row>
    <row r="3" spans="1:16">
      <c r="A3" s="2">
        <v>1</v>
      </c>
      <c r="B3" s="2">
        <v>1</v>
      </c>
      <c r="C3" s="2">
        <v>2</v>
      </c>
      <c r="D3" s="2"/>
      <c r="E3" s="11">
        <f t="shared" ref="E3:E65" si="0">AVERAGE(A3:C3)</f>
        <v>1.3333333333333333</v>
      </c>
      <c r="G3" s="11">
        <v>1.3332999999999999</v>
      </c>
      <c r="H3" s="13">
        <v>3</v>
      </c>
      <c r="I3" s="11">
        <f>3/64</f>
        <v>4.6875E-2</v>
      </c>
      <c r="J3" s="11">
        <f t="shared" ref="J3:J11" si="1">G3*I3</f>
        <v>6.2498437499999997E-2</v>
      </c>
      <c r="K3" s="11">
        <f t="shared" ref="K3:K11" si="2">(G3-$J$13)^2</f>
        <v>1.3611888900000002</v>
      </c>
      <c r="L3" s="11">
        <f t="shared" ref="L3:L11" si="3">K3*I3</f>
        <v>6.380572921875001E-2</v>
      </c>
    </row>
    <row r="4" spans="1:16">
      <c r="A4" s="2">
        <v>1</v>
      </c>
      <c r="B4" s="2">
        <v>1</v>
      </c>
      <c r="C4" s="2">
        <v>3</v>
      </c>
      <c r="D4" s="2"/>
      <c r="E4" s="11">
        <f t="shared" si="0"/>
        <v>1.6666666666666667</v>
      </c>
      <c r="G4" s="11">
        <v>1.6667000000000001</v>
      </c>
      <c r="H4" s="13">
        <v>6</v>
      </c>
      <c r="I4" s="11">
        <f>6/64</f>
        <v>9.375E-2</v>
      </c>
      <c r="J4" s="11">
        <f t="shared" si="1"/>
        <v>0.15625312499999999</v>
      </c>
      <c r="K4" s="11">
        <f t="shared" si="2"/>
        <v>0.69438888999999993</v>
      </c>
      <c r="L4" s="11">
        <f t="shared" si="3"/>
        <v>6.5098958437499993E-2</v>
      </c>
    </row>
    <row r="5" spans="1:16">
      <c r="A5" s="2">
        <v>1</v>
      </c>
      <c r="B5" s="2">
        <v>1</v>
      </c>
      <c r="C5" s="2">
        <v>4</v>
      </c>
      <c r="D5" s="2"/>
      <c r="E5" s="11">
        <f t="shared" si="0"/>
        <v>2</v>
      </c>
      <c r="G5" s="11">
        <v>2</v>
      </c>
      <c r="H5" s="13">
        <v>10</v>
      </c>
      <c r="I5" s="11">
        <f>10/64</f>
        <v>0.15625</v>
      </c>
      <c r="J5" s="11">
        <f t="shared" si="1"/>
        <v>0.3125</v>
      </c>
      <c r="K5" s="11">
        <f t="shared" si="2"/>
        <v>0.25</v>
      </c>
      <c r="L5" s="11">
        <f t="shared" si="3"/>
        <v>3.90625E-2</v>
      </c>
    </row>
    <row r="6" spans="1:16">
      <c r="A6" s="2">
        <v>1</v>
      </c>
      <c r="B6" s="2">
        <v>2</v>
      </c>
      <c r="C6" s="2">
        <v>1</v>
      </c>
      <c r="D6" s="2"/>
      <c r="E6" s="11">
        <f t="shared" si="0"/>
        <v>1.3333333333333333</v>
      </c>
      <c r="G6" s="11">
        <v>2.3332999999999999</v>
      </c>
      <c r="H6" s="13">
        <v>12</v>
      </c>
      <c r="I6" s="11">
        <f>12/64</f>
        <v>0.1875</v>
      </c>
      <c r="J6" s="11">
        <f t="shared" si="1"/>
        <v>0.43749375000000001</v>
      </c>
      <c r="K6" s="11">
        <f t="shared" si="2"/>
        <v>2.7788890000000024E-2</v>
      </c>
      <c r="L6" s="11">
        <f t="shared" si="3"/>
        <v>5.2104168750000046E-3</v>
      </c>
    </row>
    <row r="7" spans="1:16">
      <c r="A7" s="2">
        <v>1</v>
      </c>
      <c r="B7" s="2">
        <v>2</v>
      </c>
      <c r="C7" s="2">
        <v>2</v>
      </c>
      <c r="D7" s="2"/>
      <c r="E7" s="11">
        <f t="shared" si="0"/>
        <v>1.6666666666666667</v>
      </c>
      <c r="G7" s="11">
        <v>2.6667000000000001</v>
      </c>
      <c r="H7" s="13">
        <v>12</v>
      </c>
      <c r="I7" s="11">
        <f>12/64</f>
        <v>0.1875</v>
      </c>
      <c r="J7" s="11">
        <f t="shared" si="1"/>
        <v>0.50000624999999999</v>
      </c>
      <c r="K7" s="11">
        <f t="shared" si="2"/>
        <v>2.7788890000000024E-2</v>
      </c>
      <c r="L7" s="11">
        <f t="shared" si="3"/>
        <v>5.2104168750000046E-3</v>
      </c>
    </row>
    <row r="8" spans="1:16">
      <c r="A8" s="2">
        <v>1</v>
      </c>
      <c r="B8" s="2">
        <v>2</v>
      </c>
      <c r="C8" s="2">
        <v>3</v>
      </c>
      <c r="D8" s="2"/>
      <c r="E8" s="11">
        <f t="shared" si="0"/>
        <v>2</v>
      </c>
      <c r="G8" s="11">
        <v>3</v>
      </c>
      <c r="H8" s="13">
        <v>10</v>
      </c>
      <c r="I8" s="11">
        <f>10/64</f>
        <v>0.15625</v>
      </c>
      <c r="J8" s="11">
        <f t="shared" si="1"/>
        <v>0.46875</v>
      </c>
      <c r="K8" s="11">
        <f t="shared" si="2"/>
        <v>0.25</v>
      </c>
      <c r="L8" s="11">
        <f t="shared" si="3"/>
        <v>3.90625E-2</v>
      </c>
    </row>
    <row r="9" spans="1:16">
      <c r="A9" s="2">
        <v>1</v>
      </c>
      <c r="B9" s="2">
        <v>2</v>
      </c>
      <c r="C9" s="2">
        <v>4</v>
      </c>
      <c r="D9" s="2"/>
      <c r="E9" s="11">
        <f t="shared" si="0"/>
        <v>2.3333333333333335</v>
      </c>
      <c r="G9" s="11">
        <v>3.3332999999999999</v>
      </c>
      <c r="H9" s="13">
        <v>6</v>
      </c>
      <c r="I9" s="11">
        <f>6/64</f>
        <v>9.375E-2</v>
      </c>
      <c r="J9" s="11">
        <f t="shared" si="1"/>
        <v>0.31249687500000001</v>
      </c>
      <c r="K9" s="11">
        <f t="shared" si="2"/>
        <v>0.69438888999999993</v>
      </c>
      <c r="L9" s="11">
        <f t="shared" si="3"/>
        <v>6.5098958437499993E-2</v>
      </c>
    </row>
    <row r="10" spans="1:16">
      <c r="A10" s="2">
        <v>1</v>
      </c>
      <c r="B10" s="2">
        <v>3</v>
      </c>
      <c r="C10" s="2">
        <v>1</v>
      </c>
      <c r="D10" s="2"/>
      <c r="E10" s="11">
        <f t="shared" si="0"/>
        <v>1.6666666666666667</v>
      </c>
      <c r="G10" s="11">
        <v>3.6667000000000001</v>
      </c>
      <c r="H10" s="13">
        <v>3</v>
      </c>
      <c r="I10" s="11">
        <f>3/64</f>
        <v>4.6875E-2</v>
      </c>
      <c r="J10" s="11">
        <f t="shared" si="1"/>
        <v>0.1718765625</v>
      </c>
      <c r="K10" s="11">
        <f t="shared" si="2"/>
        <v>1.3611888900000002</v>
      </c>
      <c r="L10" s="11">
        <f t="shared" si="3"/>
        <v>6.380572921875001E-2</v>
      </c>
    </row>
    <row r="11" spans="1:16">
      <c r="A11" s="2">
        <v>1</v>
      </c>
      <c r="B11" s="2">
        <v>3</v>
      </c>
      <c r="C11" s="2">
        <v>2</v>
      </c>
      <c r="D11" s="2"/>
      <c r="E11" s="11">
        <f t="shared" si="0"/>
        <v>2</v>
      </c>
      <c r="G11" s="11">
        <v>4</v>
      </c>
      <c r="H11" s="13">
        <v>1</v>
      </c>
      <c r="I11" s="11">
        <f>1/64</f>
        <v>1.5625E-2</v>
      </c>
      <c r="J11" s="11">
        <f t="shared" si="1"/>
        <v>6.25E-2</v>
      </c>
      <c r="K11" s="11">
        <f t="shared" si="2"/>
        <v>2.25</v>
      </c>
      <c r="L11" s="11">
        <f t="shared" si="3"/>
        <v>3.515625E-2</v>
      </c>
    </row>
    <row r="12" spans="1:16">
      <c r="A12" s="2">
        <v>1</v>
      </c>
      <c r="B12" s="2">
        <v>3</v>
      </c>
      <c r="C12" s="2">
        <v>3</v>
      </c>
      <c r="D12" s="2"/>
      <c r="E12" s="11">
        <f t="shared" si="0"/>
        <v>2.3333333333333335</v>
      </c>
      <c r="G12" s="12"/>
      <c r="H12" s="12"/>
      <c r="I12" s="12"/>
      <c r="J12" s="12"/>
      <c r="K12" s="11"/>
      <c r="L12" s="11"/>
    </row>
    <row r="13" spans="1:16">
      <c r="A13" s="2">
        <v>1</v>
      </c>
      <c r="B13" s="2">
        <v>3</v>
      </c>
      <c r="C13" s="2">
        <v>4</v>
      </c>
      <c r="D13" s="2"/>
      <c r="E13" s="11">
        <f t="shared" si="0"/>
        <v>2.6666666666666665</v>
      </c>
      <c r="G13" s="12"/>
      <c r="H13" s="14">
        <v>64</v>
      </c>
      <c r="I13" s="11">
        <f>SUM(I2:I11)</f>
        <v>1</v>
      </c>
      <c r="J13" s="15">
        <f>SUM(J2:J11)</f>
        <v>2.5</v>
      </c>
      <c r="K13" s="11"/>
      <c r="L13" s="15">
        <f>SUM(L2:L11)</f>
        <v>0.4166677090625</v>
      </c>
    </row>
    <row r="14" spans="1:16">
      <c r="A14" s="2">
        <v>1</v>
      </c>
      <c r="B14" s="2">
        <v>4</v>
      </c>
      <c r="C14" s="2">
        <v>1</v>
      </c>
      <c r="D14" s="2"/>
      <c r="E14" s="11">
        <f t="shared" si="0"/>
        <v>2</v>
      </c>
      <c r="J14" s="7" t="s">
        <v>21</v>
      </c>
      <c r="K14" s="2"/>
      <c r="L14" s="16" t="s">
        <v>22</v>
      </c>
    </row>
    <row r="15" spans="1:16">
      <c r="A15" s="2">
        <v>1</v>
      </c>
      <c r="B15" s="2">
        <v>4</v>
      </c>
      <c r="C15" s="2">
        <v>2</v>
      </c>
      <c r="D15" s="2"/>
      <c r="E15" s="11">
        <f t="shared" si="0"/>
        <v>2.3333333333333335</v>
      </c>
      <c r="J15" s="18" t="s">
        <v>23</v>
      </c>
      <c r="L15" s="19" t="s">
        <v>24</v>
      </c>
    </row>
    <row r="16" spans="1:16">
      <c r="A16" s="2">
        <v>1</v>
      </c>
      <c r="B16" s="2">
        <v>4</v>
      </c>
      <c r="C16" s="2">
        <v>3</v>
      </c>
      <c r="D16" s="2"/>
      <c r="E16" s="11">
        <f t="shared" si="0"/>
        <v>2.6666666666666665</v>
      </c>
      <c r="L16" s="7" t="s">
        <v>26</v>
      </c>
    </row>
    <row r="17" spans="1:5">
      <c r="A17" s="2">
        <v>1</v>
      </c>
      <c r="B17" s="2">
        <v>4</v>
      </c>
      <c r="C17" s="2">
        <v>4</v>
      </c>
      <c r="D17" s="2"/>
      <c r="E17" s="11">
        <f t="shared" si="0"/>
        <v>3</v>
      </c>
    </row>
    <row r="18" spans="1:5">
      <c r="A18" s="2">
        <v>2</v>
      </c>
      <c r="B18" s="2">
        <v>1</v>
      </c>
      <c r="C18" s="2">
        <v>1</v>
      </c>
      <c r="D18" s="2"/>
      <c r="E18" s="11">
        <f t="shared" si="0"/>
        <v>1.3333333333333333</v>
      </c>
    </row>
    <row r="19" spans="1:5">
      <c r="A19" s="2">
        <v>2</v>
      </c>
      <c r="B19" s="2">
        <v>1</v>
      </c>
      <c r="C19" s="2">
        <v>2</v>
      </c>
      <c r="D19" s="2"/>
      <c r="E19" s="11">
        <f t="shared" si="0"/>
        <v>1.6666666666666667</v>
      </c>
    </row>
    <row r="20" spans="1:5">
      <c r="A20" s="2">
        <v>2</v>
      </c>
      <c r="B20" s="2">
        <v>1</v>
      </c>
      <c r="C20" s="2">
        <v>3</v>
      </c>
      <c r="D20" s="2"/>
      <c r="E20" s="11">
        <f t="shared" si="0"/>
        <v>2</v>
      </c>
    </row>
    <row r="21" spans="1:5">
      <c r="A21" s="2">
        <v>2</v>
      </c>
      <c r="B21" s="2">
        <v>1</v>
      </c>
      <c r="C21" s="2">
        <v>4</v>
      </c>
      <c r="D21" s="2"/>
      <c r="E21" s="11">
        <f t="shared" si="0"/>
        <v>2.3333333333333335</v>
      </c>
    </row>
    <row r="22" spans="1:5">
      <c r="A22" s="2">
        <v>2</v>
      </c>
      <c r="B22" s="2">
        <v>2</v>
      </c>
      <c r="C22" s="2">
        <v>1</v>
      </c>
      <c r="D22" s="2"/>
      <c r="E22" s="11">
        <f t="shared" si="0"/>
        <v>1.6666666666666667</v>
      </c>
    </row>
    <row r="23" spans="1:5">
      <c r="A23" s="2">
        <v>2</v>
      </c>
      <c r="B23" s="2">
        <v>2</v>
      </c>
      <c r="C23" s="2">
        <v>2</v>
      </c>
      <c r="D23" s="2"/>
      <c r="E23" s="11">
        <f t="shared" si="0"/>
        <v>2</v>
      </c>
    </row>
    <row r="24" spans="1:5">
      <c r="A24" s="2">
        <v>2</v>
      </c>
      <c r="B24" s="2">
        <v>2</v>
      </c>
      <c r="C24" s="2">
        <v>3</v>
      </c>
      <c r="D24" s="2"/>
      <c r="E24" s="11">
        <f t="shared" si="0"/>
        <v>2.3333333333333335</v>
      </c>
    </row>
    <row r="25" spans="1:5">
      <c r="A25" s="2">
        <v>2</v>
      </c>
      <c r="B25" s="2">
        <v>2</v>
      </c>
      <c r="C25" s="2">
        <v>4</v>
      </c>
      <c r="D25" s="2"/>
      <c r="E25" s="11">
        <f t="shared" si="0"/>
        <v>2.6666666666666665</v>
      </c>
    </row>
    <row r="26" spans="1:5">
      <c r="A26" s="2">
        <v>2</v>
      </c>
      <c r="B26" s="2">
        <v>3</v>
      </c>
      <c r="C26" s="2">
        <v>1</v>
      </c>
      <c r="D26" s="2"/>
      <c r="E26" s="11">
        <f t="shared" si="0"/>
        <v>2</v>
      </c>
    </row>
    <row r="27" spans="1:5">
      <c r="A27" s="2">
        <v>2</v>
      </c>
      <c r="B27" s="2">
        <v>3</v>
      </c>
      <c r="C27" s="2">
        <v>2</v>
      </c>
      <c r="D27" s="2"/>
      <c r="E27" s="11">
        <f t="shared" si="0"/>
        <v>2.3333333333333335</v>
      </c>
    </row>
    <row r="28" spans="1:5">
      <c r="A28" s="2">
        <v>2</v>
      </c>
      <c r="B28" s="2">
        <v>3</v>
      </c>
      <c r="C28" s="2">
        <v>3</v>
      </c>
      <c r="D28" s="2"/>
      <c r="E28" s="11">
        <f t="shared" si="0"/>
        <v>2.6666666666666665</v>
      </c>
    </row>
    <row r="29" spans="1:5">
      <c r="A29" s="2">
        <v>2</v>
      </c>
      <c r="B29" s="2">
        <v>3</v>
      </c>
      <c r="C29" s="2">
        <v>4</v>
      </c>
      <c r="D29" s="2"/>
      <c r="E29" s="11">
        <f t="shared" si="0"/>
        <v>3</v>
      </c>
    </row>
    <row r="30" spans="1:5">
      <c r="A30" s="2">
        <v>2</v>
      </c>
      <c r="B30" s="2">
        <v>4</v>
      </c>
      <c r="C30" s="2">
        <v>1</v>
      </c>
      <c r="D30" s="2"/>
      <c r="E30" s="11">
        <f t="shared" si="0"/>
        <v>2.3333333333333335</v>
      </c>
    </row>
    <row r="31" spans="1:5">
      <c r="A31" s="2">
        <v>2</v>
      </c>
      <c r="B31" s="2">
        <v>4</v>
      </c>
      <c r="C31" s="2">
        <v>2</v>
      </c>
      <c r="D31" s="2"/>
      <c r="E31" s="11">
        <f t="shared" si="0"/>
        <v>2.6666666666666665</v>
      </c>
    </row>
    <row r="32" spans="1:5">
      <c r="A32" s="2">
        <v>2</v>
      </c>
      <c r="B32" s="2">
        <v>4</v>
      </c>
      <c r="C32" s="2">
        <v>3</v>
      </c>
      <c r="D32" s="2"/>
      <c r="E32" s="11">
        <f t="shared" si="0"/>
        <v>3</v>
      </c>
    </row>
    <row r="33" spans="1:5">
      <c r="A33" s="2">
        <v>2</v>
      </c>
      <c r="B33" s="2">
        <v>4</v>
      </c>
      <c r="C33" s="2">
        <v>4</v>
      </c>
      <c r="D33" s="2"/>
      <c r="E33" s="11">
        <f t="shared" si="0"/>
        <v>3.3333333333333335</v>
      </c>
    </row>
    <row r="34" spans="1:5">
      <c r="A34" s="2">
        <v>3</v>
      </c>
      <c r="B34" s="2">
        <v>1</v>
      </c>
      <c r="C34" s="2">
        <v>1</v>
      </c>
      <c r="D34" s="2"/>
      <c r="E34" s="11">
        <f t="shared" si="0"/>
        <v>1.6666666666666667</v>
      </c>
    </row>
    <row r="35" spans="1:5">
      <c r="A35" s="2">
        <v>3</v>
      </c>
      <c r="B35" s="2">
        <v>1</v>
      </c>
      <c r="C35" s="2">
        <v>2</v>
      </c>
      <c r="D35" s="2"/>
      <c r="E35" s="11">
        <f t="shared" si="0"/>
        <v>2</v>
      </c>
    </row>
    <row r="36" spans="1:5">
      <c r="A36" s="2">
        <v>3</v>
      </c>
      <c r="B36" s="2">
        <v>1</v>
      </c>
      <c r="C36" s="2">
        <v>3</v>
      </c>
      <c r="D36" s="2"/>
      <c r="E36" s="11">
        <f t="shared" si="0"/>
        <v>2.3333333333333335</v>
      </c>
    </row>
    <row r="37" spans="1:5">
      <c r="A37" s="2">
        <v>3</v>
      </c>
      <c r="B37" s="2">
        <v>1</v>
      </c>
      <c r="C37" s="2">
        <v>4</v>
      </c>
      <c r="D37" s="2"/>
      <c r="E37" s="11">
        <f t="shared" si="0"/>
        <v>2.6666666666666665</v>
      </c>
    </row>
    <row r="38" spans="1:5">
      <c r="A38" s="2">
        <v>3</v>
      </c>
      <c r="B38" s="2">
        <v>2</v>
      </c>
      <c r="C38" s="2">
        <v>1</v>
      </c>
      <c r="D38" s="2"/>
      <c r="E38" s="11">
        <f t="shared" si="0"/>
        <v>2</v>
      </c>
    </row>
    <row r="39" spans="1:5">
      <c r="A39" s="2">
        <v>3</v>
      </c>
      <c r="B39" s="2">
        <v>2</v>
      </c>
      <c r="C39" s="2">
        <v>2</v>
      </c>
      <c r="D39" s="2"/>
      <c r="E39" s="11">
        <f t="shared" si="0"/>
        <v>2.3333333333333335</v>
      </c>
    </row>
    <row r="40" spans="1:5">
      <c r="A40" s="2">
        <v>3</v>
      </c>
      <c r="B40" s="2">
        <v>2</v>
      </c>
      <c r="C40" s="2">
        <v>3</v>
      </c>
      <c r="D40" s="2"/>
      <c r="E40" s="11">
        <f t="shared" si="0"/>
        <v>2.6666666666666665</v>
      </c>
    </row>
    <row r="41" spans="1:5">
      <c r="A41" s="2">
        <v>3</v>
      </c>
      <c r="B41" s="2">
        <v>2</v>
      </c>
      <c r="C41" s="2">
        <v>4</v>
      </c>
      <c r="D41" s="2"/>
      <c r="E41" s="11">
        <f t="shared" si="0"/>
        <v>3</v>
      </c>
    </row>
    <row r="42" spans="1:5">
      <c r="A42" s="2">
        <v>3</v>
      </c>
      <c r="B42" s="2">
        <v>3</v>
      </c>
      <c r="C42" s="2">
        <v>1</v>
      </c>
      <c r="D42" s="2"/>
      <c r="E42" s="11">
        <f t="shared" si="0"/>
        <v>2.3333333333333335</v>
      </c>
    </row>
    <row r="43" spans="1:5">
      <c r="A43" s="2">
        <v>3</v>
      </c>
      <c r="B43" s="2">
        <v>3</v>
      </c>
      <c r="C43" s="2">
        <v>2</v>
      </c>
      <c r="D43" s="2"/>
      <c r="E43" s="11">
        <f t="shared" si="0"/>
        <v>2.6666666666666665</v>
      </c>
    </row>
    <row r="44" spans="1:5">
      <c r="A44" s="2">
        <v>3</v>
      </c>
      <c r="B44" s="2">
        <v>3</v>
      </c>
      <c r="C44" s="2">
        <v>3</v>
      </c>
      <c r="D44" s="2"/>
      <c r="E44" s="11">
        <f t="shared" si="0"/>
        <v>3</v>
      </c>
    </row>
    <row r="45" spans="1:5">
      <c r="A45" s="2">
        <v>3</v>
      </c>
      <c r="B45" s="2">
        <v>3</v>
      </c>
      <c r="C45" s="2">
        <v>4</v>
      </c>
      <c r="D45" s="2"/>
      <c r="E45" s="11">
        <f t="shared" si="0"/>
        <v>3.3333333333333335</v>
      </c>
    </row>
    <row r="46" spans="1:5">
      <c r="A46" s="2">
        <v>3</v>
      </c>
      <c r="B46" s="2">
        <v>4</v>
      </c>
      <c r="C46" s="2">
        <v>1</v>
      </c>
      <c r="D46" s="2"/>
      <c r="E46" s="11">
        <f t="shared" si="0"/>
        <v>2.6666666666666665</v>
      </c>
    </row>
    <row r="47" spans="1:5">
      <c r="A47" s="2">
        <v>3</v>
      </c>
      <c r="B47" s="2">
        <v>4</v>
      </c>
      <c r="C47" s="2">
        <v>2</v>
      </c>
      <c r="D47" s="2"/>
      <c r="E47" s="11">
        <f t="shared" si="0"/>
        <v>3</v>
      </c>
    </row>
    <row r="48" spans="1:5">
      <c r="A48" s="2">
        <v>3</v>
      </c>
      <c r="B48" s="2">
        <v>4</v>
      </c>
      <c r="C48" s="2">
        <v>3</v>
      </c>
      <c r="D48" s="2"/>
      <c r="E48" s="11">
        <f t="shared" si="0"/>
        <v>3.3333333333333335</v>
      </c>
    </row>
    <row r="49" spans="1:5">
      <c r="A49" s="2">
        <v>3</v>
      </c>
      <c r="B49" s="2">
        <v>4</v>
      </c>
      <c r="C49" s="2">
        <v>4</v>
      </c>
      <c r="D49" s="2"/>
      <c r="E49" s="11">
        <f t="shared" si="0"/>
        <v>3.6666666666666665</v>
      </c>
    </row>
    <row r="50" spans="1:5">
      <c r="A50" s="2">
        <v>4</v>
      </c>
      <c r="B50" s="2">
        <v>1</v>
      </c>
      <c r="C50" s="2">
        <v>1</v>
      </c>
      <c r="D50" s="2"/>
      <c r="E50" s="11">
        <f t="shared" si="0"/>
        <v>2</v>
      </c>
    </row>
    <row r="51" spans="1:5">
      <c r="A51" s="2">
        <v>4</v>
      </c>
      <c r="B51" s="2">
        <v>1</v>
      </c>
      <c r="C51" s="2">
        <v>2</v>
      </c>
      <c r="D51" s="2"/>
      <c r="E51" s="11">
        <f t="shared" si="0"/>
        <v>2.3333333333333335</v>
      </c>
    </row>
    <row r="52" spans="1:5">
      <c r="A52" s="2">
        <v>4</v>
      </c>
      <c r="B52" s="2">
        <v>1</v>
      </c>
      <c r="C52" s="2">
        <v>3</v>
      </c>
      <c r="D52" s="2"/>
      <c r="E52" s="11">
        <f t="shared" si="0"/>
        <v>2.6666666666666665</v>
      </c>
    </row>
    <row r="53" spans="1:5">
      <c r="A53" s="2">
        <v>4</v>
      </c>
      <c r="B53" s="2">
        <v>1</v>
      </c>
      <c r="C53" s="2">
        <v>4</v>
      </c>
      <c r="D53" s="2"/>
      <c r="E53" s="11">
        <f t="shared" si="0"/>
        <v>3</v>
      </c>
    </row>
    <row r="54" spans="1:5">
      <c r="A54" s="2">
        <v>4</v>
      </c>
      <c r="B54" s="2">
        <v>2</v>
      </c>
      <c r="C54" s="2">
        <v>1</v>
      </c>
      <c r="D54" s="2"/>
      <c r="E54" s="11">
        <f t="shared" si="0"/>
        <v>2.3333333333333335</v>
      </c>
    </row>
    <row r="55" spans="1:5">
      <c r="A55" s="2">
        <v>4</v>
      </c>
      <c r="B55" s="2">
        <v>2</v>
      </c>
      <c r="C55" s="2">
        <v>2</v>
      </c>
      <c r="D55" s="2"/>
      <c r="E55" s="11">
        <f t="shared" si="0"/>
        <v>2.6666666666666665</v>
      </c>
    </row>
    <row r="56" spans="1:5">
      <c r="A56" s="2">
        <v>4</v>
      </c>
      <c r="B56" s="2">
        <v>2</v>
      </c>
      <c r="C56" s="2">
        <v>3</v>
      </c>
      <c r="D56" s="2"/>
      <c r="E56" s="11">
        <f t="shared" si="0"/>
        <v>3</v>
      </c>
    </row>
    <row r="57" spans="1:5">
      <c r="A57" s="2">
        <v>4</v>
      </c>
      <c r="B57" s="2">
        <v>2</v>
      </c>
      <c r="C57" s="2">
        <v>4</v>
      </c>
      <c r="D57" s="2"/>
      <c r="E57" s="11">
        <f t="shared" si="0"/>
        <v>3.3333333333333335</v>
      </c>
    </row>
    <row r="58" spans="1:5">
      <c r="A58" s="2">
        <v>4</v>
      </c>
      <c r="B58" s="2">
        <v>3</v>
      </c>
      <c r="C58" s="2">
        <v>1</v>
      </c>
      <c r="D58" s="2"/>
      <c r="E58" s="11">
        <f t="shared" si="0"/>
        <v>2.6666666666666665</v>
      </c>
    </row>
    <row r="59" spans="1:5">
      <c r="A59" s="2">
        <v>4</v>
      </c>
      <c r="B59" s="2">
        <v>3</v>
      </c>
      <c r="C59" s="2">
        <v>2</v>
      </c>
      <c r="D59" s="2"/>
      <c r="E59" s="11">
        <f t="shared" si="0"/>
        <v>3</v>
      </c>
    </row>
    <row r="60" spans="1:5">
      <c r="A60" s="2">
        <v>4</v>
      </c>
      <c r="B60" s="2">
        <v>3</v>
      </c>
      <c r="C60" s="2">
        <v>3</v>
      </c>
      <c r="D60" s="2"/>
      <c r="E60" s="11">
        <f t="shared" si="0"/>
        <v>3.3333333333333335</v>
      </c>
    </row>
    <row r="61" spans="1:5">
      <c r="A61" s="2">
        <v>4</v>
      </c>
      <c r="B61" s="2">
        <v>3</v>
      </c>
      <c r="C61" s="2">
        <v>4</v>
      </c>
      <c r="D61" s="2"/>
      <c r="E61" s="11">
        <f t="shared" si="0"/>
        <v>3.6666666666666665</v>
      </c>
    </row>
    <row r="62" spans="1:5">
      <c r="A62" s="2">
        <v>4</v>
      </c>
      <c r="B62" s="2">
        <v>4</v>
      </c>
      <c r="C62" s="2">
        <v>1</v>
      </c>
      <c r="D62" s="2"/>
      <c r="E62" s="11">
        <f t="shared" si="0"/>
        <v>3</v>
      </c>
    </row>
    <row r="63" spans="1:5">
      <c r="A63" s="2">
        <v>4</v>
      </c>
      <c r="B63" s="2">
        <v>4</v>
      </c>
      <c r="C63" s="2">
        <v>2</v>
      </c>
      <c r="D63" s="2"/>
      <c r="E63" s="11">
        <f t="shared" si="0"/>
        <v>3.3333333333333335</v>
      </c>
    </row>
    <row r="64" spans="1:5">
      <c r="A64" s="2">
        <v>4</v>
      </c>
      <c r="B64" s="2">
        <v>4</v>
      </c>
      <c r="C64" s="2">
        <v>3</v>
      </c>
      <c r="D64" s="2"/>
      <c r="E64" s="11">
        <f t="shared" si="0"/>
        <v>3.6666666666666665</v>
      </c>
    </row>
    <row r="65" spans="1:5">
      <c r="A65" s="2">
        <v>4</v>
      </c>
      <c r="B65" s="2">
        <v>4</v>
      </c>
      <c r="C65" s="2">
        <v>4</v>
      </c>
      <c r="D65" s="2"/>
      <c r="E65" s="11">
        <f t="shared" si="0"/>
        <v>4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H22:H44"/>
  <sheetViews>
    <sheetView showGridLines="0" workbookViewId="0">
      <selection activeCell="A23" sqref="A23"/>
    </sheetView>
  </sheetViews>
  <sheetFormatPr defaultRowHeight="12.75"/>
  <cols>
    <col min="1" max="16384" width="9.140625" style="1"/>
  </cols>
  <sheetData>
    <row r="22" spans="8:8">
      <c r="H22" s="1" t="s">
        <v>8</v>
      </c>
    </row>
    <row r="44" spans="8:8">
      <c r="H44" s="1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</vt:lpstr>
      <vt:lpstr>n = 2</vt:lpstr>
      <vt:lpstr>n = 3</vt:lpstr>
      <vt:lpstr>Output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Mahmut Parlar</dc:creator>
  <cp:lastModifiedBy>Mahmut Parlar</cp:lastModifiedBy>
  <cp:lastPrinted>2010-10-18T15:02:01Z</cp:lastPrinted>
  <dcterms:created xsi:type="dcterms:W3CDTF">2010-10-18T14:12:18Z</dcterms:created>
  <dcterms:modified xsi:type="dcterms:W3CDTF">2013-10-13T17:25:20Z</dcterms:modified>
</cp:coreProperties>
</file>