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Output" sheetId="6" r:id="rId1"/>
    <sheet name="X and Z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205" i="1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<sst xmlns="http://schemas.openxmlformats.org/spreadsheetml/2006/main" count="66" uniqueCount="29">
  <si>
    <t>X</t>
  </si>
  <si>
    <r>
      <t>X-</t>
    </r>
    <r>
      <rPr>
        <sz val="11"/>
        <color theme="1"/>
        <rFont val="Calibri"/>
        <family val="2"/>
      </rPr>
      <t>μ</t>
    </r>
  </si>
  <si>
    <t>μ =</t>
  </si>
  <si>
    <t>σ =</t>
  </si>
  <si>
    <r>
      <t>Z=(X-</t>
    </r>
    <r>
      <rPr>
        <sz val="11"/>
        <color theme="1"/>
        <rFont val="Calibri"/>
        <family val="2"/>
      </rPr>
      <t>μ)/σ</t>
    </r>
  </si>
  <si>
    <t>IQ scores X are normal with mean 100 and s.d. 15.</t>
  </si>
  <si>
    <t>Descriptive statistics</t>
  </si>
  <si>
    <t>count</t>
  </si>
  <si>
    <t xml:space="preserve">X </t>
  </si>
  <si>
    <t>mean</t>
  </si>
  <si>
    <t>sample variance</t>
  </si>
  <si>
    <t>sample standard deviation</t>
  </si>
  <si>
    <t>minimum</t>
  </si>
  <si>
    <t>maximum</t>
  </si>
  <si>
    <t>range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</si>
  <si>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</si>
  <si>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</si>
  <si>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</si>
  <si>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</si>
  <si>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</si>
  <si>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</si>
  <si>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</si>
  <si>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</si>
  <si>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</si>
  <si>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</si>
  <si>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</si>
  <si>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</si>
  <si>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 xml:space="preserve">Z=(X-μ)/σ </t>
  </si>
  <si>
    <t>Z=(X-μ)/σ</t>
  </si>
</sst>
</file>

<file path=xl/styles.xml><?xml version="1.0" encoding="utf-8"?>
<styleSheet xmlns="http://schemas.openxmlformats.org/spreadsheetml/2006/main">
  <numFmts count="11">
    <numFmt numFmtId="164" formatCode="#,##0.00\ ;\-#,##0.00\ "/>
    <numFmt numFmtId="165" formatCode="0\ "/>
    <numFmt numFmtId="166" formatCode="#,##0.0000\ ;\-#,##0.0000\ "/>
    <numFmt numFmtId="167" formatCode="General\ "/>
    <numFmt numFmtId="168" formatCode="#,##0.0\ ;\-#,##0.0\ \ \ "/>
    <numFmt numFmtId="169" formatCode="0\ \ \ "/>
    <numFmt numFmtId="170" formatCode="0.0\ \ \ "/>
    <numFmt numFmtId="171" formatCode=";;;"/>
    <numFmt numFmtId="172" formatCode="#,##0.0\ ;\-#,##0.0\ "/>
    <numFmt numFmtId="174" formatCode="#,##0\ ;\-#,##0\ \ \ "/>
    <numFmt numFmtId="175" formatCode="#,##0\ ;\-#,##0\ 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0" fontId="1" fillId="0" borderId="3" xfId="0" applyFont="1" applyBorder="1"/>
    <xf numFmtId="168" fontId="4" fillId="0" borderId="1" xfId="0" applyNumberFormat="1" applyFont="1" applyBorder="1" applyAlignment="1">
      <alignment horizontal="right"/>
    </xf>
    <xf numFmtId="168" fontId="5" fillId="0" borderId="4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169" fontId="4" fillId="0" borderId="1" xfId="0" applyNumberFormat="1" applyFont="1" applyBorder="1" applyAlignment="1">
      <alignment horizontal="right"/>
    </xf>
    <xf numFmtId="169" fontId="4" fillId="0" borderId="4" xfId="0" applyNumberFormat="1" applyFont="1" applyBorder="1" applyAlignment="1">
      <alignment horizontal="right"/>
    </xf>
    <xf numFmtId="169" fontId="1" fillId="0" borderId="0" xfId="0" applyNumberFormat="1" applyFont="1"/>
    <xf numFmtId="170" fontId="4" fillId="0" borderId="1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1" fillId="0" borderId="0" xfId="0" applyNumberFormat="1" applyFont="1"/>
    <xf numFmtId="169" fontId="4" fillId="0" borderId="5" xfId="0" applyNumberFormat="1" applyFont="1" applyBorder="1" applyAlignment="1">
      <alignment horizontal="centerContinuous"/>
    </xf>
    <xf numFmtId="170" fontId="4" fillId="0" borderId="5" xfId="0" applyNumberFormat="1" applyFont="1" applyBorder="1" applyAlignment="1">
      <alignment horizontal="centerContinuous"/>
    </xf>
    <xf numFmtId="168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/>
    <xf numFmtId="169" fontId="1" fillId="0" borderId="3" xfId="0" applyNumberFormat="1" applyFont="1" applyBorder="1"/>
    <xf numFmtId="170" fontId="1" fillId="0" borderId="3" xfId="0" applyNumberFormat="1" applyFont="1" applyBorder="1"/>
    <xf numFmtId="171" fontId="1" fillId="0" borderId="0" xfId="0" applyNumberFormat="1" applyFont="1" applyAlignment="1">
      <alignment horizontal="right"/>
    </xf>
    <xf numFmtId="171" fontId="1" fillId="0" borderId="0" xfId="0" applyNumberFormat="1" applyFont="1"/>
    <xf numFmtId="168" fontId="6" fillId="0" borderId="1" xfId="0" quotePrefix="1" applyNumberFormat="1" applyFont="1" applyBorder="1" applyAlignment="1">
      <alignment horizontal="center"/>
    </xf>
    <xf numFmtId="172" fontId="1" fillId="0" borderId="0" xfId="0" quotePrefix="1" applyNumberFormat="1" applyFont="1" applyAlignment="1">
      <alignment horizontal="right"/>
    </xf>
    <xf numFmtId="172" fontId="1" fillId="0" borderId="3" xfId="0" quotePrefix="1" applyNumberFormat="1" applyFont="1" applyBorder="1" applyAlignment="1">
      <alignment horizontal="right"/>
    </xf>
    <xf numFmtId="174" fontId="4" fillId="0" borderId="1" xfId="0" applyNumberFormat="1" applyFont="1" applyBorder="1" applyAlignment="1">
      <alignment horizontal="right"/>
    </xf>
    <xf numFmtId="174" fontId="5" fillId="0" borderId="4" xfId="0" applyNumberFormat="1" applyFont="1" applyBorder="1" applyAlignment="1">
      <alignment horizontal="right"/>
    </xf>
    <xf numFmtId="174" fontId="4" fillId="0" borderId="4" xfId="0" applyNumberFormat="1" applyFont="1" applyBorder="1" applyAlignment="1">
      <alignment horizontal="right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/>
    <xf numFmtId="174" fontId="1" fillId="0" borderId="3" xfId="0" applyNumberFormat="1" applyFont="1" applyBorder="1" applyAlignment="1">
      <alignment horizontal="right"/>
    </xf>
    <xf numFmtId="174" fontId="1" fillId="0" borderId="3" xfId="0" applyNumberFormat="1" applyFont="1" applyBorder="1"/>
    <xf numFmtId="174" fontId="6" fillId="0" borderId="1" xfId="0" quotePrefix="1" applyNumberFormat="1" applyFont="1" applyBorder="1" applyAlignment="1">
      <alignment horizontal="center"/>
    </xf>
    <xf numFmtId="175" fontId="1" fillId="0" borderId="0" xfId="0" quotePrefix="1" applyNumberFormat="1" applyFont="1" applyAlignment="1">
      <alignment horizontal="right"/>
    </xf>
    <xf numFmtId="175" fontId="1" fillId="0" borderId="3" xfId="0" quotePrefix="1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Output!$B$17:$B$25</c:f>
              <c:numCache>
                <c:formatCode>#,##0\ ;\-#,##0\ </c:formatCode>
                <c:ptCount val="9"/>
                <c:pt idx="0">
                  <c:v>40</c:v>
                </c:pt>
                <c:pt idx="1">
                  <c:v>55</c:v>
                </c:pt>
                <c:pt idx="2">
                  <c:v>70</c:v>
                </c:pt>
                <c:pt idx="3">
                  <c:v>85</c:v>
                </c:pt>
                <c:pt idx="4">
                  <c:v>100</c:v>
                </c:pt>
                <c:pt idx="5">
                  <c:v>115</c:v>
                </c:pt>
                <c:pt idx="6">
                  <c:v>130</c:v>
                </c:pt>
                <c:pt idx="7">
                  <c:v>145</c:v>
                </c:pt>
                <c:pt idx="8" formatCode=";;;">
                  <c:v>159.99</c:v>
                </c:pt>
              </c:numCache>
            </c:numRef>
          </c:cat>
          <c:val>
            <c:numRef>
              <c:f>Output!$H$17:$H$25</c:f>
              <c:numCache>
                <c:formatCode>0.0\ \ \ </c:formatCode>
                <c:ptCount val="9"/>
                <c:pt idx="0">
                  <c:v>0.5</c:v>
                </c:pt>
                <c:pt idx="1">
                  <c:v>2</c:v>
                </c:pt>
                <c:pt idx="2">
                  <c:v>15</c:v>
                </c:pt>
                <c:pt idx="3">
                  <c:v>36.5</c:v>
                </c:pt>
                <c:pt idx="4">
                  <c:v>32.5</c:v>
                </c:pt>
                <c:pt idx="5">
                  <c:v>10</c:v>
                </c:pt>
                <c:pt idx="6">
                  <c:v>3</c:v>
                </c:pt>
                <c:pt idx="7">
                  <c:v>0.5</c:v>
                </c:pt>
              </c:numCache>
            </c:numRef>
          </c:val>
        </c:ser>
        <c:gapWidth val="0"/>
        <c:axId val="128276736"/>
        <c:axId val="128285312"/>
      </c:barChart>
      <c:catAx>
        <c:axId val="128276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/>
        </c:title>
        <c:numFmt formatCode="#,##0\ ;\-#,##0\ " sourceLinked="0"/>
        <c:majorTickMark val="none"/>
        <c:tickLblPos val="nextTo"/>
        <c:txPr>
          <a:bodyPr rot="-2700000" vert="horz"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28285312"/>
        <c:crosses val="autoZero"/>
        <c:auto val="1"/>
        <c:lblAlgn val="ctr"/>
        <c:lblOffset val="100"/>
      </c:catAx>
      <c:valAx>
        <c:axId val="1282853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28276736"/>
        <c:crosses val="autoZero"/>
        <c:crossBetween val="between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Output!$B$65:$B$73</c:f>
              <c:numCache>
                <c:formatCode>#,##0.0\ ;\-#,##0.0\ 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 formatCode=";;;">
                  <c:v>3.99</c:v>
                </c:pt>
              </c:numCache>
            </c:numRef>
          </c:cat>
          <c:val>
            <c:numRef>
              <c:f>Output!$H$65:$H$73</c:f>
              <c:numCache>
                <c:formatCode>0.0\ \ \ </c:formatCode>
                <c:ptCount val="9"/>
                <c:pt idx="0">
                  <c:v>0.5</c:v>
                </c:pt>
                <c:pt idx="1">
                  <c:v>1.5</c:v>
                </c:pt>
                <c:pt idx="2">
                  <c:v>15.5</c:v>
                </c:pt>
                <c:pt idx="3">
                  <c:v>36.5</c:v>
                </c:pt>
                <c:pt idx="4">
                  <c:v>32.5</c:v>
                </c:pt>
                <c:pt idx="5">
                  <c:v>10</c:v>
                </c:pt>
                <c:pt idx="6">
                  <c:v>3</c:v>
                </c:pt>
                <c:pt idx="7">
                  <c:v>0.5</c:v>
                </c:pt>
              </c:numCache>
            </c:numRef>
          </c:val>
        </c:ser>
        <c:gapWidth val="0"/>
        <c:axId val="128338560"/>
        <c:axId val="128337024"/>
      </c:barChart>
      <c:catAx>
        <c:axId val="128338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Z=(X-</a:t>
                </a:r>
                <a:r>
                  <a:rPr lang="el-GR"/>
                  <a:t>μ)/σ</a:t>
                </a:r>
              </a:p>
            </c:rich>
          </c:tx>
          <c:layout/>
        </c:title>
        <c:numFmt formatCode="#,##0.0\ ;\-#,##0.0\ " sourceLinked="0"/>
        <c:majorTickMark val="none"/>
        <c:tickLblPos val="nextTo"/>
        <c:txPr>
          <a:bodyPr rot="-2700000" vert="horz"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28337024"/>
        <c:crosses val="autoZero"/>
        <c:auto val="1"/>
        <c:lblAlgn val="ctr"/>
        <c:lblOffset val="100"/>
      </c:catAx>
      <c:valAx>
        <c:axId val="1283370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28338560"/>
        <c:crosses val="autoZero"/>
        <c:crossBetween val="between"/>
      </c:valAx>
      <c:spPr>
        <a:noFill/>
        <a:ln w="25400">
          <a:noFill/>
        </a:ln>
      </c:spPr>
    </c:plotArea>
    <c:plotVisOnly val="1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27</xdr:row>
      <xdr:rowOff>92075</xdr:rowOff>
    </xdr:from>
    <xdr:to>
      <xdr:col>7</xdr:col>
      <xdr:colOff>565150</xdr:colOff>
      <xdr:row>47</xdr:row>
      <xdr:rowOff>53975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75</xdr:row>
      <xdr:rowOff>92075</xdr:rowOff>
    </xdr:from>
    <xdr:to>
      <xdr:col>7</xdr:col>
      <xdr:colOff>565150</xdr:colOff>
      <xdr:row>95</xdr:row>
      <xdr:rowOff>53975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6"/>
  <sheetViews>
    <sheetView showGridLines="0" tabSelected="1" workbookViewId="0">
      <selection activeCell="A60" sqref="A60"/>
    </sheetView>
  </sheetViews>
  <sheetFormatPr defaultRowHeight="12.75"/>
  <cols>
    <col min="1" max="1" width="11.85546875" style="1" customWidth="1"/>
    <col min="2" max="2" width="12.28515625" style="1" customWidth="1"/>
    <col min="3" max="3" width="4.7109375" style="1" customWidth="1"/>
    <col min="4" max="4" width="5.85546875" style="1" customWidth="1"/>
    <col min="5" max="5" width="8.5703125" style="1" customWidth="1"/>
    <col min="6" max="6" width="5.7109375" style="1" customWidth="1"/>
    <col min="7" max="7" width="10.140625" style="1" bestFit="1" customWidth="1"/>
    <col min="8" max="8" width="8.85546875" style="1" customWidth="1"/>
    <col min="9" max="9" width="11.28515625" style="1" bestFit="1" customWidth="1"/>
    <col min="10" max="10" width="7.7109375" style="1" customWidth="1"/>
    <col min="11" max="16384" width="9.140625" style="1"/>
  </cols>
  <sheetData>
    <row r="2" spans="1:10" ht="15">
      <c r="A2" s="2" t="s">
        <v>6</v>
      </c>
    </row>
    <row r="4" spans="1:10">
      <c r="A4" s="9"/>
      <c r="B4" s="9" t="s">
        <v>8</v>
      </c>
    </row>
    <row r="5" spans="1:10">
      <c r="A5" s="1" t="s">
        <v>7</v>
      </c>
      <c r="B5" s="10">
        <v>200</v>
      </c>
    </row>
    <row r="6" spans="1:10">
      <c r="A6" s="1" t="s">
        <v>9</v>
      </c>
      <c r="B6" s="11">
        <v>99.095500000000044</v>
      </c>
    </row>
    <row r="7" spans="1:10">
      <c r="A7" s="1" t="s">
        <v>10</v>
      </c>
      <c r="B7" s="11">
        <v>233.0254409547737</v>
      </c>
    </row>
    <row r="8" spans="1:10">
      <c r="A8" s="1" t="s">
        <v>11</v>
      </c>
      <c r="B8" s="11">
        <v>15.265170845908463</v>
      </c>
    </row>
    <row r="9" spans="1:10">
      <c r="A9" s="1" t="s">
        <v>12</v>
      </c>
      <c r="B9" s="12">
        <v>47.65</v>
      </c>
    </row>
    <row r="10" spans="1:10">
      <c r="A10" s="1" t="s">
        <v>13</v>
      </c>
      <c r="B10" s="12">
        <v>148.69</v>
      </c>
    </row>
    <row r="11" spans="1:10">
      <c r="A11" s="1" t="s">
        <v>14</v>
      </c>
      <c r="B11" s="12">
        <v>101.03999999999999</v>
      </c>
    </row>
    <row r="12" spans="1:10">
      <c r="A12" s="13"/>
      <c r="B12" s="13"/>
      <c r="C12" s="13"/>
      <c r="D12" s="13"/>
      <c r="E12" s="13"/>
      <c r="F12" s="13"/>
      <c r="G12" s="13"/>
    </row>
    <row r="13" spans="1:10" ht="15">
      <c r="A13" s="2" t="s">
        <v>15</v>
      </c>
    </row>
    <row r="15" spans="1:10">
      <c r="B15" s="36"/>
      <c r="C15" s="43" t="s">
        <v>0</v>
      </c>
      <c r="D15" s="36"/>
      <c r="E15" s="36"/>
      <c r="F15" s="36"/>
      <c r="G15" s="19"/>
      <c r="H15" s="22"/>
      <c r="I15" s="25" t="s">
        <v>25</v>
      </c>
      <c r="J15" s="26"/>
    </row>
    <row r="16" spans="1:10">
      <c r="B16" s="37" t="s">
        <v>16</v>
      </c>
      <c r="C16" s="37" t="s">
        <v>17</v>
      </c>
      <c r="D16" s="37" t="s">
        <v>18</v>
      </c>
      <c r="E16" s="38" t="s">
        <v>19</v>
      </c>
      <c r="F16" s="38" t="s">
        <v>20</v>
      </c>
      <c r="G16" s="20" t="s">
        <v>21</v>
      </c>
      <c r="H16" s="23" t="s">
        <v>22</v>
      </c>
      <c r="I16" s="20" t="s">
        <v>23</v>
      </c>
      <c r="J16" s="23" t="s">
        <v>24</v>
      </c>
    </row>
    <row r="17" spans="2:10">
      <c r="B17" s="44">
        <v>40</v>
      </c>
      <c r="C17" s="39" t="s">
        <v>26</v>
      </c>
      <c r="D17" s="39">
        <v>54.99</v>
      </c>
      <c r="E17" s="40">
        <v>47.5</v>
      </c>
      <c r="F17" s="40">
        <v>15</v>
      </c>
      <c r="G17" s="21">
        <v>1</v>
      </c>
      <c r="H17" s="24">
        <v>0.5</v>
      </c>
      <c r="I17" s="21">
        <v>1</v>
      </c>
      <c r="J17" s="24">
        <v>0.5</v>
      </c>
    </row>
    <row r="18" spans="2:10">
      <c r="B18" s="44">
        <v>55</v>
      </c>
      <c r="C18" s="39" t="s">
        <v>26</v>
      </c>
      <c r="D18" s="39">
        <v>69.990000000000009</v>
      </c>
      <c r="E18" s="40">
        <v>62.5</v>
      </c>
      <c r="F18" s="40">
        <v>15</v>
      </c>
      <c r="G18" s="21">
        <v>4</v>
      </c>
      <c r="H18" s="24">
        <v>2</v>
      </c>
      <c r="I18" s="21">
        <v>5</v>
      </c>
      <c r="J18" s="24">
        <v>2.5</v>
      </c>
    </row>
    <row r="19" spans="2:10">
      <c r="B19" s="44">
        <v>70</v>
      </c>
      <c r="C19" s="39" t="s">
        <v>26</v>
      </c>
      <c r="D19" s="39">
        <v>84.990000000000009</v>
      </c>
      <c r="E19" s="40">
        <v>77.5</v>
      </c>
      <c r="F19" s="40">
        <v>15</v>
      </c>
      <c r="G19" s="21">
        <v>30</v>
      </c>
      <c r="H19" s="24">
        <v>15</v>
      </c>
      <c r="I19" s="21">
        <v>35</v>
      </c>
      <c r="J19" s="24">
        <v>17.5</v>
      </c>
    </row>
    <row r="20" spans="2:10">
      <c r="B20" s="44">
        <v>85</v>
      </c>
      <c r="C20" s="39" t="s">
        <v>26</v>
      </c>
      <c r="D20" s="39">
        <v>99.990000000000009</v>
      </c>
      <c r="E20" s="40">
        <v>92.5</v>
      </c>
      <c r="F20" s="40">
        <v>15</v>
      </c>
      <c r="G20" s="21">
        <v>73</v>
      </c>
      <c r="H20" s="24">
        <v>36.5</v>
      </c>
      <c r="I20" s="21">
        <v>108</v>
      </c>
      <c r="J20" s="24">
        <v>54</v>
      </c>
    </row>
    <row r="21" spans="2:10">
      <c r="B21" s="44">
        <v>100</v>
      </c>
      <c r="C21" s="39" t="s">
        <v>26</v>
      </c>
      <c r="D21" s="39">
        <v>114.99000000000001</v>
      </c>
      <c r="E21" s="40">
        <v>107.5</v>
      </c>
      <c r="F21" s="40">
        <v>15</v>
      </c>
      <c r="G21" s="21">
        <v>65</v>
      </c>
      <c r="H21" s="24">
        <v>32.5</v>
      </c>
      <c r="I21" s="21">
        <v>173</v>
      </c>
      <c r="J21" s="24">
        <v>86.5</v>
      </c>
    </row>
    <row r="22" spans="2:10">
      <c r="B22" s="44">
        <v>115</v>
      </c>
      <c r="C22" s="39" t="s">
        <v>26</v>
      </c>
      <c r="D22" s="39">
        <v>129.99</v>
      </c>
      <c r="E22" s="40">
        <v>122.5</v>
      </c>
      <c r="F22" s="40">
        <v>15</v>
      </c>
      <c r="G22" s="21">
        <v>20</v>
      </c>
      <c r="H22" s="24">
        <v>10</v>
      </c>
      <c r="I22" s="21">
        <v>193</v>
      </c>
      <c r="J22" s="24">
        <v>96.5</v>
      </c>
    </row>
    <row r="23" spans="2:10">
      <c r="B23" s="44">
        <v>130</v>
      </c>
      <c r="C23" s="39" t="s">
        <v>26</v>
      </c>
      <c r="D23" s="39">
        <v>144.99</v>
      </c>
      <c r="E23" s="40">
        <v>137.5</v>
      </c>
      <c r="F23" s="40">
        <v>15</v>
      </c>
      <c r="G23" s="21">
        <v>6</v>
      </c>
      <c r="H23" s="24">
        <v>3</v>
      </c>
      <c r="I23" s="21">
        <v>199</v>
      </c>
      <c r="J23" s="24">
        <v>99.5</v>
      </c>
    </row>
    <row r="24" spans="2:10">
      <c r="B24" s="45">
        <v>145</v>
      </c>
      <c r="C24" s="41" t="s">
        <v>26</v>
      </c>
      <c r="D24" s="41">
        <v>159.99</v>
      </c>
      <c r="E24" s="42">
        <v>152.495</v>
      </c>
      <c r="F24" s="42">
        <v>14.990000000000009</v>
      </c>
      <c r="G24" s="29">
        <v>1</v>
      </c>
      <c r="H24" s="30">
        <v>0.5</v>
      </c>
      <c r="I24" s="29">
        <v>200</v>
      </c>
      <c r="J24" s="30">
        <v>100</v>
      </c>
    </row>
    <row r="25" spans="2:10" ht="0.95" customHeight="1">
      <c r="B25" s="31">
        <v>159.99</v>
      </c>
      <c r="C25" s="31"/>
      <c r="D25" s="31"/>
      <c r="E25" s="32"/>
      <c r="F25" s="32"/>
      <c r="G25" s="32"/>
      <c r="H25" s="32"/>
      <c r="I25" s="32"/>
      <c r="J25" s="32"/>
    </row>
    <row r="26" spans="2:10">
      <c r="B26" s="39"/>
      <c r="C26" s="39"/>
      <c r="D26" s="39"/>
      <c r="E26" s="40"/>
      <c r="F26" s="40"/>
      <c r="G26" s="21">
        <v>200</v>
      </c>
      <c r="H26" s="24">
        <v>100</v>
      </c>
      <c r="I26" s="21"/>
      <c r="J26" s="24"/>
    </row>
    <row r="48" spans="10:10">
      <c r="J48" s="1" t="s">
        <v>17</v>
      </c>
    </row>
    <row r="49" spans="1:10">
      <c r="A49" s="13"/>
      <c r="B49" s="13"/>
      <c r="C49" s="13"/>
      <c r="D49" s="13"/>
      <c r="E49" s="13"/>
      <c r="F49" s="13"/>
      <c r="G49" s="13"/>
    </row>
    <row r="50" spans="1:10" ht="15">
      <c r="A50" s="2" t="s">
        <v>6</v>
      </c>
    </row>
    <row r="52" spans="1:10">
      <c r="A52" s="9"/>
      <c r="B52" s="9" t="s">
        <v>27</v>
      </c>
    </row>
    <row r="53" spans="1:10">
      <c r="A53" s="1" t="s">
        <v>7</v>
      </c>
      <c r="B53" s="10">
        <v>200</v>
      </c>
    </row>
    <row r="54" spans="1:10">
      <c r="A54" s="1" t="s">
        <v>9</v>
      </c>
      <c r="B54" s="11">
        <v>-6.0300000000000027E-2</v>
      </c>
    </row>
    <row r="55" spans="1:10">
      <c r="A55" s="1" t="s">
        <v>10</v>
      </c>
      <c r="B55" s="11">
        <v>1.0356686264656616</v>
      </c>
    </row>
    <row r="56" spans="1:10">
      <c r="A56" s="1" t="s">
        <v>11</v>
      </c>
      <c r="B56" s="11">
        <v>1.0176780563938979</v>
      </c>
    </row>
    <row r="57" spans="1:10">
      <c r="A57" s="1" t="s">
        <v>12</v>
      </c>
      <c r="B57" s="12">
        <v>-3.49</v>
      </c>
    </row>
    <row r="58" spans="1:10">
      <c r="A58" s="1" t="s">
        <v>13</v>
      </c>
      <c r="B58" s="12">
        <v>3.246</v>
      </c>
    </row>
    <row r="59" spans="1:10">
      <c r="A59" s="1" t="s">
        <v>14</v>
      </c>
      <c r="B59" s="12">
        <v>6.7360000000000007</v>
      </c>
    </row>
    <row r="60" spans="1:10">
      <c r="A60" s="13"/>
      <c r="B60" s="13"/>
      <c r="C60" s="13"/>
      <c r="D60" s="13"/>
      <c r="E60" s="13"/>
      <c r="F60" s="13"/>
      <c r="G60" s="13"/>
    </row>
    <row r="61" spans="1:10" ht="15">
      <c r="A61" s="2" t="s">
        <v>15</v>
      </c>
    </row>
    <row r="63" spans="1:10">
      <c r="B63" s="14"/>
      <c r="C63" s="33" t="s">
        <v>28</v>
      </c>
      <c r="D63" s="14"/>
      <c r="E63" s="14"/>
      <c r="F63" s="14"/>
      <c r="G63" s="19"/>
      <c r="H63" s="22"/>
      <c r="I63" s="25" t="s">
        <v>25</v>
      </c>
      <c r="J63" s="26"/>
    </row>
    <row r="64" spans="1:10">
      <c r="B64" s="15" t="s">
        <v>16</v>
      </c>
      <c r="C64" s="15" t="s">
        <v>17</v>
      </c>
      <c r="D64" s="15" t="s">
        <v>18</v>
      </c>
      <c r="E64" s="16" t="s">
        <v>19</v>
      </c>
      <c r="F64" s="16" t="s">
        <v>20</v>
      </c>
      <c r="G64" s="20" t="s">
        <v>21</v>
      </c>
      <c r="H64" s="23" t="s">
        <v>22</v>
      </c>
      <c r="I64" s="20" t="s">
        <v>23</v>
      </c>
      <c r="J64" s="23" t="s">
        <v>24</v>
      </c>
    </row>
    <row r="65" spans="2:10">
      <c r="B65" s="34">
        <v>-4</v>
      </c>
      <c r="C65" s="17" t="s">
        <v>26</v>
      </c>
      <c r="D65" s="17">
        <v>-3.01</v>
      </c>
      <c r="E65" s="18">
        <v>-3.5</v>
      </c>
      <c r="F65" s="18">
        <v>1</v>
      </c>
      <c r="G65" s="21">
        <v>1</v>
      </c>
      <c r="H65" s="24">
        <v>0.5</v>
      </c>
      <c r="I65" s="21">
        <v>1</v>
      </c>
      <c r="J65" s="24">
        <v>0.5</v>
      </c>
    </row>
    <row r="66" spans="2:10">
      <c r="B66" s="34">
        <v>-3</v>
      </c>
      <c r="C66" s="17" t="s">
        <v>26</v>
      </c>
      <c r="D66" s="17">
        <v>-2.0099999999999998</v>
      </c>
      <c r="E66" s="18">
        <v>-2.5</v>
      </c>
      <c r="F66" s="18">
        <v>1</v>
      </c>
      <c r="G66" s="21">
        <v>3</v>
      </c>
      <c r="H66" s="24">
        <v>1.5</v>
      </c>
      <c r="I66" s="21">
        <v>4</v>
      </c>
      <c r="J66" s="24">
        <v>2</v>
      </c>
    </row>
    <row r="67" spans="2:10">
      <c r="B67" s="34">
        <v>-2</v>
      </c>
      <c r="C67" s="17" t="s">
        <v>26</v>
      </c>
      <c r="D67" s="17">
        <v>-1.0099999999999998</v>
      </c>
      <c r="E67" s="18">
        <v>-1.5</v>
      </c>
      <c r="F67" s="18">
        <v>1</v>
      </c>
      <c r="G67" s="21">
        <v>31</v>
      </c>
      <c r="H67" s="24">
        <v>15.5</v>
      </c>
      <c r="I67" s="21">
        <v>35</v>
      </c>
      <c r="J67" s="24">
        <v>17.5</v>
      </c>
    </row>
    <row r="68" spans="2:10">
      <c r="B68" s="34">
        <v>-1</v>
      </c>
      <c r="C68" s="17" t="s">
        <v>26</v>
      </c>
      <c r="D68" s="17">
        <v>-9.9999999999997868E-3</v>
      </c>
      <c r="E68" s="18">
        <v>-0.5</v>
      </c>
      <c r="F68" s="18">
        <v>1</v>
      </c>
      <c r="G68" s="21">
        <v>73</v>
      </c>
      <c r="H68" s="24">
        <v>36.5</v>
      </c>
      <c r="I68" s="21">
        <v>108</v>
      </c>
      <c r="J68" s="24">
        <v>54</v>
      </c>
    </row>
    <row r="69" spans="2:10">
      <c r="B69" s="34">
        <v>0</v>
      </c>
      <c r="C69" s="17" t="s">
        <v>26</v>
      </c>
      <c r="D69" s="17">
        <v>0.99000000000000021</v>
      </c>
      <c r="E69" s="18">
        <v>0.5</v>
      </c>
      <c r="F69" s="18">
        <v>1</v>
      </c>
      <c r="G69" s="21">
        <v>65</v>
      </c>
      <c r="H69" s="24">
        <v>32.5</v>
      </c>
      <c r="I69" s="21">
        <v>173</v>
      </c>
      <c r="J69" s="24">
        <v>86.5</v>
      </c>
    </row>
    <row r="70" spans="2:10">
      <c r="B70" s="34">
        <v>1</v>
      </c>
      <c r="C70" s="17" t="s">
        <v>26</v>
      </c>
      <c r="D70" s="17">
        <v>1.9900000000000002</v>
      </c>
      <c r="E70" s="18">
        <v>1.5</v>
      </c>
      <c r="F70" s="18">
        <v>1</v>
      </c>
      <c r="G70" s="21">
        <v>20</v>
      </c>
      <c r="H70" s="24">
        <v>10</v>
      </c>
      <c r="I70" s="21">
        <v>193</v>
      </c>
      <c r="J70" s="24">
        <v>96.5</v>
      </c>
    </row>
    <row r="71" spans="2:10">
      <c r="B71" s="34">
        <v>2</v>
      </c>
      <c r="C71" s="17" t="s">
        <v>26</v>
      </c>
      <c r="D71" s="17">
        <v>2.99</v>
      </c>
      <c r="E71" s="18">
        <v>2.5</v>
      </c>
      <c r="F71" s="18">
        <v>1</v>
      </c>
      <c r="G71" s="21">
        <v>6</v>
      </c>
      <c r="H71" s="24">
        <v>3</v>
      </c>
      <c r="I71" s="21">
        <v>199</v>
      </c>
      <c r="J71" s="24">
        <v>99.5</v>
      </c>
    </row>
    <row r="72" spans="2:10">
      <c r="B72" s="35">
        <v>3</v>
      </c>
      <c r="C72" s="27" t="s">
        <v>26</v>
      </c>
      <c r="D72" s="27">
        <v>3.99</v>
      </c>
      <c r="E72" s="28">
        <v>3.4950000000000001</v>
      </c>
      <c r="F72" s="28">
        <v>0.99000000000000021</v>
      </c>
      <c r="G72" s="29">
        <v>1</v>
      </c>
      <c r="H72" s="30">
        <v>0.5</v>
      </c>
      <c r="I72" s="29">
        <v>200</v>
      </c>
      <c r="J72" s="30">
        <v>100</v>
      </c>
    </row>
    <row r="73" spans="2:10" ht="0.95" customHeight="1">
      <c r="B73" s="31">
        <v>3.99</v>
      </c>
      <c r="C73" s="31"/>
      <c r="D73" s="31"/>
      <c r="E73" s="32"/>
      <c r="F73" s="32"/>
      <c r="G73" s="32"/>
      <c r="H73" s="32"/>
      <c r="I73" s="32"/>
      <c r="J73" s="32"/>
    </row>
    <row r="74" spans="2:10">
      <c r="B74" s="17"/>
      <c r="C74" s="17"/>
      <c r="D74" s="17"/>
      <c r="E74" s="18"/>
      <c r="F74" s="18"/>
      <c r="G74" s="21">
        <v>200</v>
      </c>
      <c r="H74" s="24">
        <v>100</v>
      </c>
      <c r="I74" s="21"/>
      <c r="J74" s="24"/>
    </row>
    <row r="96" spans="10:10">
      <c r="J96" s="1" t="s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5"/>
  <sheetViews>
    <sheetView topLeftCell="A182" workbookViewId="0"/>
  </sheetViews>
  <sheetFormatPr defaultRowHeight="15"/>
  <sheetData>
    <row r="1" spans="1:3">
      <c r="A1" t="s">
        <v>5</v>
      </c>
    </row>
    <row r="2" spans="1:3">
      <c r="A2" s="7" t="s">
        <v>2</v>
      </c>
      <c r="B2" s="8">
        <v>100</v>
      </c>
    </row>
    <row r="3" spans="1:3">
      <c r="A3" s="7" t="s">
        <v>3</v>
      </c>
      <c r="B3" s="8">
        <v>15</v>
      </c>
    </row>
    <row r="5" spans="1:3">
      <c r="A5" s="3" t="s">
        <v>0</v>
      </c>
      <c r="B5" s="3" t="s">
        <v>1</v>
      </c>
      <c r="C5" s="3" t="s">
        <v>4</v>
      </c>
    </row>
    <row r="6" spans="1:3">
      <c r="A6" s="4">
        <v>108.11</v>
      </c>
      <c r="B6" s="5">
        <f>A6-$B$2</f>
        <v>8.11</v>
      </c>
      <c r="C6" s="6">
        <f>B6/$B$3</f>
        <v>0.54066666666666663</v>
      </c>
    </row>
    <row r="7" spans="1:3">
      <c r="A7" s="4">
        <v>101.26</v>
      </c>
      <c r="B7" s="5">
        <f t="shared" ref="B7:B70" si="0">A7-$B$2</f>
        <v>1.2600000000000051</v>
      </c>
      <c r="C7" s="6">
        <f t="shared" ref="C7:C70" si="1">B7/$B$3</f>
        <v>8.4000000000000338E-2</v>
      </c>
    </row>
    <row r="8" spans="1:3">
      <c r="A8" s="4">
        <v>103.01</v>
      </c>
      <c r="B8" s="5">
        <f t="shared" si="0"/>
        <v>3.0100000000000051</v>
      </c>
      <c r="C8" s="6">
        <f t="shared" si="1"/>
        <v>0.20066666666666702</v>
      </c>
    </row>
    <row r="9" spans="1:3">
      <c r="A9" s="4">
        <v>91.68</v>
      </c>
      <c r="B9" s="5">
        <f t="shared" si="0"/>
        <v>-8.3199999999999932</v>
      </c>
      <c r="C9" s="6">
        <f t="shared" si="1"/>
        <v>-0.5546666666666662</v>
      </c>
    </row>
    <row r="10" spans="1:3">
      <c r="A10" s="4">
        <v>92.22</v>
      </c>
      <c r="B10" s="5">
        <f t="shared" si="0"/>
        <v>-7.7800000000000011</v>
      </c>
      <c r="C10" s="6">
        <f t="shared" si="1"/>
        <v>-0.51866666666666672</v>
      </c>
    </row>
    <row r="11" spans="1:3">
      <c r="A11" s="4">
        <v>111.32</v>
      </c>
      <c r="B11" s="5">
        <f t="shared" si="0"/>
        <v>11.319999999999993</v>
      </c>
      <c r="C11" s="6">
        <f t="shared" si="1"/>
        <v>0.75466666666666626</v>
      </c>
    </row>
    <row r="12" spans="1:3">
      <c r="A12" s="4">
        <v>67.05</v>
      </c>
      <c r="B12" s="5">
        <f t="shared" si="0"/>
        <v>-32.950000000000003</v>
      </c>
      <c r="C12" s="6">
        <f t="shared" si="1"/>
        <v>-2.1966666666666668</v>
      </c>
    </row>
    <row r="13" spans="1:3">
      <c r="A13" s="4">
        <v>110.63</v>
      </c>
      <c r="B13" s="5">
        <f t="shared" si="0"/>
        <v>10.629999999999995</v>
      </c>
      <c r="C13" s="6">
        <f t="shared" si="1"/>
        <v>0.70866666666666633</v>
      </c>
    </row>
    <row r="14" spans="1:3">
      <c r="A14" s="4">
        <v>113.42</v>
      </c>
      <c r="B14" s="5">
        <f t="shared" si="0"/>
        <v>13.420000000000002</v>
      </c>
      <c r="C14" s="6">
        <f t="shared" si="1"/>
        <v>0.89466666666666683</v>
      </c>
    </row>
    <row r="15" spans="1:3">
      <c r="A15" s="4">
        <v>108.26</v>
      </c>
      <c r="B15" s="5">
        <f t="shared" si="0"/>
        <v>8.2600000000000051</v>
      </c>
      <c r="C15" s="6">
        <f t="shared" si="1"/>
        <v>0.55066666666666697</v>
      </c>
    </row>
    <row r="16" spans="1:3">
      <c r="A16" s="4">
        <v>74.62</v>
      </c>
      <c r="B16" s="5">
        <f t="shared" si="0"/>
        <v>-25.379999999999995</v>
      </c>
      <c r="C16" s="6">
        <f t="shared" si="1"/>
        <v>-1.6919999999999997</v>
      </c>
    </row>
    <row r="17" spans="1:3">
      <c r="A17" s="4">
        <v>96.74</v>
      </c>
      <c r="B17" s="5">
        <f t="shared" si="0"/>
        <v>-3.2600000000000051</v>
      </c>
      <c r="C17" s="6">
        <f t="shared" si="1"/>
        <v>-0.21733333333333368</v>
      </c>
    </row>
    <row r="18" spans="1:3">
      <c r="A18" s="4">
        <v>116.38</v>
      </c>
      <c r="B18" s="5">
        <f t="shared" si="0"/>
        <v>16.379999999999995</v>
      </c>
      <c r="C18" s="6">
        <f t="shared" si="1"/>
        <v>1.0919999999999996</v>
      </c>
    </row>
    <row r="19" spans="1:3">
      <c r="A19" s="4">
        <v>112.12</v>
      </c>
      <c r="B19" s="5">
        <f t="shared" si="0"/>
        <v>12.120000000000005</v>
      </c>
      <c r="C19" s="6">
        <f t="shared" si="1"/>
        <v>0.80800000000000027</v>
      </c>
    </row>
    <row r="20" spans="1:3">
      <c r="A20" s="4">
        <v>95.16</v>
      </c>
      <c r="B20" s="5">
        <f t="shared" si="0"/>
        <v>-4.8400000000000034</v>
      </c>
      <c r="C20" s="6">
        <f t="shared" si="1"/>
        <v>-0.32266666666666688</v>
      </c>
    </row>
    <row r="21" spans="1:3">
      <c r="A21" s="4">
        <v>126.61</v>
      </c>
      <c r="B21" s="5">
        <f t="shared" si="0"/>
        <v>26.61</v>
      </c>
      <c r="C21" s="6">
        <f t="shared" si="1"/>
        <v>1.774</v>
      </c>
    </row>
    <row r="22" spans="1:3">
      <c r="A22" s="4">
        <v>117</v>
      </c>
      <c r="B22" s="5">
        <f t="shared" si="0"/>
        <v>17</v>
      </c>
      <c r="C22" s="6">
        <f t="shared" si="1"/>
        <v>1.1333333333333333</v>
      </c>
    </row>
    <row r="23" spans="1:3">
      <c r="A23" s="4">
        <v>76.19</v>
      </c>
      <c r="B23" s="5">
        <f t="shared" si="0"/>
        <v>-23.810000000000002</v>
      </c>
      <c r="C23" s="6">
        <f t="shared" si="1"/>
        <v>-1.5873333333333335</v>
      </c>
    </row>
    <row r="24" spans="1:3">
      <c r="A24" s="4">
        <v>124.61</v>
      </c>
      <c r="B24" s="5">
        <f t="shared" si="0"/>
        <v>24.61</v>
      </c>
      <c r="C24" s="6">
        <f t="shared" si="1"/>
        <v>1.6406666666666667</v>
      </c>
    </row>
    <row r="25" spans="1:3">
      <c r="A25" s="4">
        <v>94.78</v>
      </c>
      <c r="B25" s="5">
        <f t="shared" si="0"/>
        <v>-5.2199999999999989</v>
      </c>
      <c r="C25" s="6">
        <f t="shared" si="1"/>
        <v>-0.34799999999999992</v>
      </c>
    </row>
    <row r="26" spans="1:3">
      <c r="A26" s="4">
        <v>100.94</v>
      </c>
      <c r="B26" s="5">
        <f t="shared" si="0"/>
        <v>0.93999999999999773</v>
      </c>
      <c r="C26" s="6">
        <f t="shared" si="1"/>
        <v>6.266666666666651E-2</v>
      </c>
    </row>
    <row r="27" spans="1:3">
      <c r="A27" s="4">
        <v>110.94</v>
      </c>
      <c r="B27" s="5">
        <f t="shared" si="0"/>
        <v>10.939999999999998</v>
      </c>
      <c r="C27" s="6">
        <f t="shared" si="1"/>
        <v>0.72933333333333317</v>
      </c>
    </row>
    <row r="28" spans="1:3">
      <c r="A28" s="4">
        <v>75.819999999999993</v>
      </c>
      <c r="B28" s="5">
        <f t="shared" si="0"/>
        <v>-24.180000000000007</v>
      </c>
      <c r="C28" s="6">
        <f t="shared" si="1"/>
        <v>-1.6120000000000005</v>
      </c>
    </row>
    <row r="29" spans="1:3">
      <c r="A29" s="4">
        <v>103.51</v>
      </c>
      <c r="B29" s="5">
        <f t="shared" si="0"/>
        <v>3.5100000000000051</v>
      </c>
      <c r="C29" s="6">
        <f t="shared" si="1"/>
        <v>0.23400000000000035</v>
      </c>
    </row>
    <row r="30" spans="1:3">
      <c r="A30" s="4">
        <v>98.82</v>
      </c>
      <c r="B30" s="5">
        <f t="shared" si="0"/>
        <v>-1.1800000000000068</v>
      </c>
      <c r="C30" s="6">
        <f t="shared" si="1"/>
        <v>-7.866666666666712E-2</v>
      </c>
    </row>
    <row r="31" spans="1:3">
      <c r="A31" s="4">
        <v>92.05</v>
      </c>
      <c r="B31" s="5">
        <f t="shared" si="0"/>
        <v>-7.9500000000000028</v>
      </c>
      <c r="C31" s="6">
        <f t="shared" si="1"/>
        <v>-0.53000000000000014</v>
      </c>
    </row>
    <row r="32" spans="1:3">
      <c r="A32" s="4">
        <v>104.69</v>
      </c>
      <c r="B32" s="5">
        <f t="shared" si="0"/>
        <v>4.6899999999999977</v>
      </c>
      <c r="C32" s="6">
        <f t="shared" si="1"/>
        <v>0.31266666666666654</v>
      </c>
    </row>
    <row r="33" spans="1:3">
      <c r="A33" s="4">
        <v>105.69</v>
      </c>
      <c r="B33" s="5">
        <f t="shared" si="0"/>
        <v>5.6899999999999977</v>
      </c>
      <c r="C33" s="6">
        <f t="shared" si="1"/>
        <v>0.37933333333333319</v>
      </c>
    </row>
    <row r="34" spans="1:3">
      <c r="A34" s="4">
        <v>90.52</v>
      </c>
      <c r="B34" s="5">
        <f t="shared" si="0"/>
        <v>-9.480000000000004</v>
      </c>
      <c r="C34" s="6">
        <f t="shared" si="1"/>
        <v>-0.63200000000000023</v>
      </c>
    </row>
    <row r="35" spans="1:3">
      <c r="A35" s="4">
        <v>91.23</v>
      </c>
      <c r="B35" s="5">
        <f t="shared" si="0"/>
        <v>-8.769999999999996</v>
      </c>
      <c r="C35" s="6">
        <f t="shared" si="1"/>
        <v>-0.58466666666666645</v>
      </c>
    </row>
    <row r="36" spans="1:3">
      <c r="A36" s="4">
        <v>114.3</v>
      </c>
      <c r="B36" s="5">
        <f t="shared" si="0"/>
        <v>14.299999999999997</v>
      </c>
      <c r="C36" s="6">
        <f t="shared" si="1"/>
        <v>0.95333333333333314</v>
      </c>
    </row>
    <row r="37" spans="1:3">
      <c r="A37" s="4">
        <v>114</v>
      </c>
      <c r="B37" s="5">
        <f t="shared" si="0"/>
        <v>14</v>
      </c>
      <c r="C37" s="6">
        <f t="shared" si="1"/>
        <v>0.93333333333333335</v>
      </c>
    </row>
    <row r="38" spans="1:3">
      <c r="A38" s="4">
        <v>103.38</v>
      </c>
      <c r="B38" s="5">
        <f t="shared" si="0"/>
        <v>3.3799999999999955</v>
      </c>
      <c r="C38" s="6">
        <f t="shared" si="1"/>
        <v>0.22533333333333302</v>
      </c>
    </row>
    <row r="39" spans="1:3">
      <c r="A39" s="4">
        <v>133</v>
      </c>
      <c r="B39" s="5">
        <f t="shared" si="0"/>
        <v>33</v>
      </c>
      <c r="C39" s="6">
        <f t="shared" si="1"/>
        <v>2.2000000000000002</v>
      </c>
    </row>
    <row r="40" spans="1:3">
      <c r="A40" s="4">
        <v>120.2</v>
      </c>
      <c r="B40" s="5">
        <f t="shared" si="0"/>
        <v>20.200000000000003</v>
      </c>
      <c r="C40" s="6">
        <f t="shared" si="1"/>
        <v>1.3466666666666669</v>
      </c>
    </row>
    <row r="41" spans="1:3">
      <c r="A41" s="4">
        <v>88.76</v>
      </c>
      <c r="B41" s="5">
        <f t="shared" si="0"/>
        <v>-11.239999999999995</v>
      </c>
      <c r="C41" s="6">
        <f t="shared" si="1"/>
        <v>-0.74933333333333296</v>
      </c>
    </row>
    <row r="42" spans="1:3">
      <c r="A42" s="4">
        <v>107.66</v>
      </c>
      <c r="B42" s="5">
        <f t="shared" si="0"/>
        <v>7.6599999999999966</v>
      </c>
      <c r="C42" s="6">
        <f t="shared" si="1"/>
        <v>0.51066666666666649</v>
      </c>
    </row>
    <row r="43" spans="1:3">
      <c r="A43" s="4">
        <v>130.81</v>
      </c>
      <c r="B43" s="5">
        <f t="shared" si="0"/>
        <v>30.810000000000002</v>
      </c>
      <c r="C43" s="6">
        <f t="shared" si="1"/>
        <v>2.0540000000000003</v>
      </c>
    </row>
    <row r="44" spans="1:3">
      <c r="A44" s="4">
        <v>89.59</v>
      </c>
      <c r="B44" s="5">
        <f t="shared" si="0"/>
        <v>-10.409999999999997</v>
      </c>
      <c r="C44" s="6">
        <f t="shared" si="1"/>
        <v>-0.69399999999999973</v>
      </c>
    </row>
    <row r="45" spans="1:3">
      <c r="A45" s="4">
        <v>101.28</v>
      </c>
      <c r="B45" s="5">
        <f t="shared" si="0"/>
        <v>1.2800000000000011</v>
      </c>
      <c r="C45" s="6">
        <f t="shared" si="1"/>
        <v>8.5333333333333414E-2</v>
      </c>
    </row>
    <row r="46" spans="1:3">
      <c r="A46" s="4">
        <v>81.31</v>
      </c>
      <c r="B46" s="5">
        <f t="shared" si="0"/>
        <v>-18.689999999999998</v>
      </c>
      <c r="C46" s="6">
        <f t="shared" si="1"/>
        <v>-1.2459999999999998</v>
      </c>
    </row>
    <row r="47" spans="1:3">
      <c r="A47" s="4">
        <v>148.69</v>
      </c>
      <c r="B47" s="5">
        <f t="shared" si="0"/>
        <v>48.69</v>
      </c>
      <c r="C47" s="6">
        <f t="shared" si="1"/>
        <v>3.246</v>
      </c>
    </row>
    <row r="48" spans="1:3">
      <c r="A48" s="4">
        <v>106.86</v>
      </c>
      <c r="B48" s="5">
        <f t="shared" si="0"/>
        <v>6.8599999999999994</v>
      </c>
      <c r="C48" s="6">
        <f t="shared" si="1"/>
        <v>0.45733333333333331</v>
      </c>
    </row>
    <row r="49" spans="1:3">
      <c r="A49" s="4">
        <v>67.72</v>
      </c>
      <c r="B49" s="5">
        <f t="shared" si="0"/>
        <v>-32.28</v>
      </c>
      <c r="C49" s="6">
        <f t="shared" si="1"/>
        <v>-2.1520000000000001</v>
      </c>
    </row>
    <row r="50" spans="1:3">
      <c r="A50" s="4">
        <v>102.84</v>
      </c>
      <c r="B50" s="5">
        <f t="shared" si="0"/>
        <v>2.8400000000000034</v>
      </c>
      <c r="C50" s="6">
        <f t="shared" si="1"/>
        <v>0.18933333333333355</v>
      </c>
    </row>
    <row r="51" spans="1:3">
      <c r="A51" s="4">
        <v>80.78</v>
      </c>
      <c r="B51" s="5">
        <f t="shared" si="0"/>
        <v>-19.22</v>
      </c>
      <c r="C51" s="6">
        <f t="shared" si="1"/>
        <v>-1.2813333333333332</v>
      </c>
    </row>
    <row r="52" spans="1:3">
      <c r="A52" s="4">
        <v>81.03</v>
      </c>
      <c r="B52" s="5">
        <f t="shared" si="0"/>
        <v>-18.97</v>
      </c>
      <c r="C52" s="6">
        <f t="shared" si="1"/>
        <v>-1.2646666666666666</v>
      </c>
    </row>
    <row r="53" spans="1:3">
      <c r="A53" s="4">
        <v>112.56</v>
      </c>
      <c r="B53" s="5">
        <f t="shared" si="0"/>
        <v>12.560000000000002</v>
      </c>
      <c r="C53" s="6">
        <f t="shared" si="1"/>
        <v>0.83733333333333348</v>
      </c>
    </row>
    <row r="54" spans="1:3">
      <c r="A54" s="4">
        <v>91.46</v>
      </c>
      <c r="B54" s="5">
        <f t="shared" si="0"/>
        <v>-8.5400000000000063</v>
      </c>
      <c r="C54" s="6">
        <f t="shared" si="1"/>
        <v>-0.5693333333333338</v>
      </c>
    </row>
    <row r="55" spans="1:3">
      <c r="A55" s="4">
        <v>74.67</v>
      </c>
      <c r="B55" s="5">
        <f t="shared" si="0"/>
        <v>-25.33</v>
      </c>
      <c r="C55" s="6">
        <f t="shared" si="1"/>
        <v>-1.6886666666666665</v>
      </c>
    </row>
    <row r="56" spans="1:3">
      <c r="A56" s="4">
        <v>91.95</v>
      </c>
      <c r="B56" s="5">
        <f t="shared" si="0"/>
        <v>-8.0499999999999972</v>
      </c>
      <c r="C56" s="6">
        <f t="shared" si="1"/>
        <v>-0.53666666666666651</v>
      </c>
    </row>
    <row r="57" spans="1:3">
      <c r="A57" s="4">
        <v>95.5</v>
      </c>
      <c r="B57" s="5">
        <f t="shared" si="0"/>
        <v>-4.5</v>
      </c>
      <c r="C57" s="6">
        <f t="shared" si="1"/>
        <v>-0.3</v>
      </c>
    </row>
    <row r="58" spans="1:3">
      <c r="A58" s="4">
        <v>92.18</v>
      </c>
      <c r="B58" s="5">
        <f t="shared" si="0"/>
        <v>-7.8199999999999932</v>
      </c>
      <c r="C58" s="6">
        <f t="shared" si="1"/>
        <v>-0.52133333333333287</v>
      </c>
    </row>
    <row r="59" spans="1:3">
      <c r="A59" s="4">
        <v>124.47</v>
      </c>
      <c r="B59" s="5">
        <f t="shared" si="0"/>
        <v>24.47</v>
      </c>
      <c r="C59" s="6">
        <f t="shared" si="1"/>
        <v>1.6313333333333333</v>
      </c>
    </row>
    <row r="60" spans="1:3">
      <c r="A60" s="4">
        <v>130.75</v>
      </c>
      <c r="B60" s="5">
        <f t="shared" si="0"/>
        <v>30.75</v>
      </c>
      <c r="C60" s="6">
        <f t="shared" si="1"/>
        <v>2.0499999999999998</v>
      </c>
    </row>
    <row r="61" spans="1:3">
      <c r="A61" s="4">
        <v>96.25</v>
      </c>
      <c r="B61" s="5">
        <f t="shared" si="0"/>
        <v>-3.75</v>
      </c>
      <c r="C61" s="6">
        <f t="shared" si="1"/>
        <v>-0.25</v>
      </c>
    </row>
    <row r="62" spans="1:3">
      <c r="A62" s="4">
        <v>91.18</v>
      </c>
      <c r="B62" s="5">
        <f t="shared" si="0"/>
        <v>-8.8199999999999932</v>
      </c>
      <c r="C62" s="6">
        <f t="shared" si="1"/>
        <v>-0.58799999999999952</v>
      </c>
    </row>
    <row r="63" spans="1:3">
      <c r="A63" s="4">
        <v>85.11</v>
      </c>
      <c r="B63" s="5">
        <f t="shared" si="0"/>
        <v>-14.89</v>
      </c>
      <c r="C63" s="6">
        <f t="shared" si="1"/>
        <v>-0.9926666666666667</v>
      </c>
    </row>
    <row r="64" spans="1:3">
      <c r="A64" s="4">
        <v>85.26</v>
      </c>
      <c r="B64" s="5">
        <f t="shared" si="0"/>
        <v>-14.739999999999995</v>
      </c>
      <c r="C64" s="6">
        <f t="shared" si="1"/>
        <v>-0.98266666666666636</v>
      </c>
    </row>
    <row r="65" spans="1:3">
      <c r="A65" s="4">
        <v>105.64</v>
      </c>
      <c r="B65" s="5">
        <f t="shared" si="0"/>
        <v>5.6400000000000006</v>
      </c>
      <c r="C65" s="6">
        <f t="shared" si="1"/>
        <v>0.37600000000000006</v>
      </c>
    </row>
    <row r="66" spans="1:3">
      <c r="A66" s="4">
        <v>96.59</v>
      </c>
      <c r="B66" s="5">
        <f t="shared" si="0"/>
        <v>-3.4099999999999966</v>
      </c>
      <c r="C66" s="6">
        <f t="shared" si="1"/>
        <v>-0.22733333333333311</v>
      </c>
    </row>
    <row r="67" spans="1:3">
      <c r="A67" s="4">
        <v>96.69</v>
      </c>
      <c r="B67" s="5">
        <f t="shared" si="0"/>
        <v>-3.3100000000000023</v>
      </c>
      <c r="C67" s="6">
        <f t="shared" si="1"/>
        <v>-0.22066666666666682</v>
      </c>
    </row>
    <row r="68" spans="1:3">
      <c r="A68" s="4">
        <v>108.42</v>
      </c>
      <c r="B68" s="5">
        <f t="shared" si="0"/>
        <v>8.4200000000000017</v>
      </c>
      <c r="C68" s="6">
        <f t="shared" si="1"/>
        <v>0.56133333333333346</v>
      </c>
    </row>
    <row r="69" spans="1:3">
      <c r="A69" s="4">
        <v>93.24</v>
      </c>
      <c r="B69" s="5">
        <f t="shared" si="0"/>
        <v>-6.7600000000000051</v>
      </c>
      <c r="C69" s="6">
        <f t="shared" si="1"/>
        <v>-0.45066666666666699</v>
      </c>
    </row>
    <row r="70" spans="1:3">
      <c r="A70" s="4">
        <v>105.1</v>
      </c>
      <c r="B70" s="5">
        <f t="shared" si="0"/>
        <v>5.0999999999999943</v>
      </c>
      <c r="C70" s="6">
        <f t="shared" si="1"/>
        <v>0.33999999999999964</v>
      </c>
    </row>
    <row r="71" spans="1:3">
      <c r="A71" s="4">
        <v>87.78</v>
      </c>
      <c r="B71" s="5">
        <f t="shared" ref="B71:B134" si="2">A71-$B$2</f>
        <v>-12.219999999999999</v>
      </c>
      <c r="C71" s="6">
        <f t="shared" ref="C71:C134" si="3">B71/$B$3</f>
        <v>-0.81466666666666654</v>
      </c>
    </row>
    <row r="72" spans="1:3">
      <c r="A72" s="4">
        <v>86.61</v>
      </c>
      <c r="B72" s="5">
        <f t="shared" si="2"/>
        <v>-13.39</v>
      </c>
      <c r="C72" s="6">
        <f t="shared" si="3"/>
        <v>-0.89266666666666672</v>
      </c>
    </row>
    <row r="73" spans="1:3">
      <c r="A73" s="4">
        <v>103.16</v>
      </c>
      <c r="B73" s="5">
        <f t="shared" si="2"/>
        <v>3.1599999999999966</v>
      </c>
      <c r="C73" s="6">
        <f t="shared" si="3"/>
        <v>0.21066666666666645</v>
      </c>
    </row>
    <row r="74" spans="1:3">
      <c r="A74" s="4">
        <v>79</v>
      </c>
      <c r="B74" s="5">
        <f t="shared" si="2"/>
        <v>-21</v>
      </c>
      <c r="C74" s="6">
        <f t="shared" si="3"/>
        <v>-1.4</v>
      </c>
    </row>
    <row r="75" spans="1:3">
      <c r="A75" s="4">
        <v>98.42</v>
      </c>
      <c r="B75" s="5">
        <f t="shared" si="2"/>
        <v>-1.5799999999999983</v>
      </c>
      <c r="C75" s="6">
        <f t="shared" si="3"/>
        <v>-0.10533333333333322</v>
      </c>
    </row>
    <row r="76" spans="1:3">
      <c r="A76" s="4">
        <v>119.72</v>
      </c>
      <c r="B76" s="5">
        <f t="shared" si="2"/>
        <v>19.72</v>
      </c>
      <c r="C76" s="6">
        <f t="shared" si="3"/>
        <v>1.3146666666666667</v>
      </c>
    </row>
    <row r="77" spans="1:3">
      <c r="A77" s="4">
        <v>90.41</v>
      </c>
      <c r="B77" s="5">
        <f t="shared" si="2"/>
        <v>-9.5900000000000034</v>
      </c>
      <c r="C77" s="6">
        <f t="shared" si="3"/>
        <v>-0.63933333333333353</v>
      </c>
    </row>
    <row r="78" spans="1:3">
      <c r="A78" s="4">
        <v>111.85</v>
      </c>
      <c r="B78" s="5">
        <f t="shared" si="2"/>
        <v>11.849999999999994</v>
      </c>
      <c r="C78" s="6">
        <f t="shared" si="3"/>
        <v>0.78999999999999959</v>
      </c>
    </row>
    <row r="79" spans="1:3">
      <c r="A79" s="4">
        <v>95.37</v>
      </c>
      <c r="B79" s="5">
        <f t="shared" si="2"/>
        <v>-4.6299999999999955</v>
      </c>
      <c r="C79" s="6">
        <f t="shared" si="3"/>
        <v>-0.30866666666666637</v>
      </c>
    </row>
    <row r="80" spans="1:3">
      <c r="A80" s="4">
        <v>91.68</v>
      </c>
      <c r="B80" s="5">
        <f t="shared" si="2"/>
        <v>-8.3199999999999932</v>
      </c>
      <c r="C80" s="6">
        <f t="shared" si="3"/>
        <v>-0.5546666666666662</v>
      </c>
    </row>
    <row r="81" spans="1:3">
      <c r="A81" s="4">
        <v>121.01</v>
      </c>
      <c r="B81" s="5">
        <f t="shared" si="2"/>
        <v>21.010000000000005</v>
      </c>
      <c r="C81" s="6">
        <f t="shared" si="3"/>
        <v>1.4006666666666669</v>
      </c>
    </row>
    <row r="82" spans="1:3">
      <c r="A82" s="4">
        <v>105.05</v>
      </c>
      <c r="B82" s="5">
        <f t="shared" si="2"/>
        <v>5.0499999999999972</v>
      </c>
      <c r="C82" s="6">
        <f t="shared" si="3"/>
        <v>0.3366666666666665</v>
      </c>
    </row>
    <row r="83" spans="1:3">
      <c r="A83" s="4">
        <v>104.88</v>
      </c>
      <c r="B83" s="5">
        <f t="shared" si="2"/>
        <v>4.8799999999999955</v>
      </c>
      <c r="C83" s="6">
        <f t="shared" si="3"/>
        <v>0.32533333333333303</v>
      </c>
    </row>
    <row r="84" spans="1:3">
      <c r="A84" s="4">
        <v>97.3</v>
      </c>
      <c r="B84" s="5">
        <f t="shared" si="2"/>
        <v>-2.7000000000000028</v>
      </c>
      <c r="C84" s="6">
        <f t="shared" si="3"/>
        <v>-0.18000000000000019</v>
      </c>
    </row>
    <row r="85" spans="1:3">
      <c r="A85" s="4">
        <v>80.599999999999994</v>
      </c>
      <c r="B85" s="5">
        <f t="shared" si="2"/>
        <v>-19.400000000000006</v>
      </c>
      <c r="C85" s="6">
        <f t="shared" si="3"/>
        <v>-1.2933333333333337</v>
      </c>
    </row>
    <row r="86" spans="1:3">
      <c r="A86" s="4">
        <v>102.3</v>
      </c>
      <c r="B86" s="5">
        <f t="shared" si="2"/>
        <v>2.2999999999999972</v>
      </c>
      <c r="C86" s="6">
        <f t="shared" si="3"/>
        <v>0.15333333333333315</v>
      </c>
    </row>
    <row r="87" spans="1:3">
      <c r="A87" s="4">
        <v>107.63</v>
      </c>
      <c r="B87" s="5">
        <f t="shared" si="2"/>
        <v>7.6299999999999955</v>
      </c>
      <c r="C87" s="6">
        <f t="shared" si="3"/>
        <v>0.50866666666666638</v>
      </c>
    </row>
    <row r="88" spans="1:3">
      <c r="A88" s="4">
        <v>120.46</v>
      </c>
      <c r="B88" s="5">
        <f t="shared" si="2"/>
        <v>20.459999999999994</v>
      </c>
      <c r="C88" s="6">
        <f t="shared" si="3"/>
        <v>1.3639999999999997</v>
      </c>
    </row>
    <row r="89" spans="1:3">
      <c r="A89" s="4">
        <v>114.6</v>
      </c>
      <c r="B89" s="5">
        <f t="shared" si="2"/>
        <v>14.599999999999994</v>
      </c>
      <c r="C89" s="6">
        <f t="shared" si="3"/>
        <v>0.97333333333333294</v>
      </c>
    </row>
    <row r="90" spans="1:3">
      <c r="A90" s="4">
        <v>69.97</v>
      </c>
      <c r="B90" s="5">
        <f t="shared" si="2"/>
        <v>-30.03</v>
      </c>
      <c r="C90" s="6">
        <f t="shared" si="3"/>
        <v>-2.0020000000000002</v>
      </c>
    </row>
    <row r="91" spans="1:3">
      <c r="A91" s="4">
        <v>101.63</v>
      </c>
      <c r="B91" s="5">
        <f t="shared" si="2"/>
        <v>1.6299999999999955</v>
      </c>
      <c r="C91" s="6">
        <f t="shared" si="3"/>
        <v>0.10866666666666637</v>
      </c>
    </row>
    <row r="92" spans="1:3">
      <c r="A92" s="4">
        <v>120.7</v>
      </c>
      <c r="B92" s="5">
        <f t="shared" si="2"/>
        <v>20.700000000000003</v>
      </c>
      <c r="C92" s="6">
        <f t="shared" si="3"/>
        <v>1.3800000000000001</v>
      </c>
    </row>
    <row r="93" spans="1:3">
      <c r="A93" s="4">
        <v>97.36</v>
      </c>
      <c r="B93" s="5">
        <f t="shared" si="2"/>
        <v>-2.6400000000000006</v>
      </c>
      <c r="C93" s="6">
        <f t="shared" si="3"/>
        <v>-0.17600000000000005</v>
      </c>
    </row>
    <row r="94" spans="1:3">
      <c r="A94" s="4">
        <v>106.93</v>
      </c>
      <c r="B94" s="5">
        <f t="shared" si="2"/>
        <v>6.9300000000000068</v>
      </c>
      <c r="C94" s="6">
        <f t="shared" si="3"/>
        <v>0.46200000000000047</v>
      </c>
    </row>
    <row r="95" spans="1:3">
      <c r="A95" s="4">
        <v>100.09</v>
      </c>
      <c r="B95" s="5">
        <f t="shared" si="2"/>
        <v>9.0000000000003411E-2</v>
      </c>
      <c r="C95" s="6">
        <f t="shared" si="3"/>
        <v>6.0000000000002274E-3</v>
      </c>
    </row>
    <row r="96" spans="1:3">
      <c r="A96" s="4">
        <v>100.52</v>
      </c>
      <c r="B96" s="5">
        <f t="shared" si="2"/>
        <v>0.51999999999999602</v>
      </c>
      <c r="C96" s="6">
        <f t="shared" si="3"/>
        <v>3.4666666666666401E-2</v>
      </c>
    </row>
    <row r="97" spans="1:3">
      <c r="A97" s="4">
        <v>98.61</v>
      </c>
      <c r="B97" s="5">
        <f t="shared" si="2"/>
        <v>-1.3900000000000006</v>
      </c>
      <c r="C97" s="6">
        <f t="shared" si="3"/>
        <v>-9.2666666666666703E-2</v>
      </c>
    </row>
    <row r="98" spans="1:3">
      <c r="A98" s="4">
        <v>94.36</v>
      </c>
      <c r="B98" s="5">
        <f t="shared" si="2"/>
        <v>-5.6400000000000006</v>
      </c>
      <c r="C98" s="6">
        <f t="shared" si="3"/>
        <v>-0.37600000000000006</v>
      </c>
    </row>
    <row r="99" spans="1:3">
      <c r="A99" s="4">
        <v>96.39</v>
      </c>
      <c r="B99" s="5">
        <f t="shared" si="2"/>
        <v>-3.6099999999999994</v>
      </c>
      <c r="C99" s="6">
        <f t="shared" si="3"/>
        <v>-0.24066666666666664</v>
      </c>
    </row>
    <row r="100" spans="1:3">
      <c r="A100" s="4">
        <v>90.8</v>
      </c>
      <c r="B100" s="5">
        <f t="shared" si="2"/>
        <v>-9.2000000000000028</v>
      </c>
      <c r="C100" s="6">
        <f t="shared" si="3"/>
        <v>-0.61333333333333351</v>
      </c>
    </row>
    <row r="101" spans="1:3">
      <c r="A101" s="4">
        <v>76.11</v>
      </c>
      <c r="B101" s="5">
        <f t="shared" si="2"/>
        <v>-23.89</v>
      </c>
      <c r="C101" s="6">
        <f t="shared" si="3"/>
        <v>-1.5926666666666667</v>
      </c>
    </row>
    <row r="102" spans="1:3">
      <c r="A102" s="4">
        <v>89.59</v>
      </c>
      <c r="B102" s="5">
        <f t="shared" si="2"/>
        <v>-10.409999999999997</v>
      </c>
      <c r="C102" s="6">
        <f t="shared" si="3"/>
        <v>-0.69399999999999973</v>
      </c>
    </row>
    <row r="103" spans="1:3">
      <c r="A103" s="4">
        <v>130.53</v>
      </c>
      <c r="B103" s="5">
        <f t="shared" si="2"/>
        <v>30.53</v>
      </c>
      <c r="C103" s="6">
        <f t="shared" si="3"/>
        <v>2.0353333333333334</v>
      </c>
    </row>
    <row r="104" spans="1:3">
      <c r="A104" s="4">
        <v>76.790000000000006</v>
      </c>
      <c r="B104" s="5">
        <f t="shared" si="2"/>
        <v>-23.209999999999994</v>
      </c>
      <c r="C104" s="6">
        <f t="shared" si="3"/>
        <v>-1.547333333333333</v>
      </c>
    </row>
    <row r="105" spans="1:3">
      <c r="A105" s="4">
        <v>95.82</v>
      </c>
      <c r="B105" s="5">
        <f t="shared" si="2"/>
        <v>-4.1800000000000068</v>
      </c>
      <c r="C105" s="6">
        <f t="shared" si="3"/>
        <v>-0.27866666666666712</v>
      </c>
    </row>
    <row r="106" spans="1:3">
      <c r="A106" s="4">
        <v>94.82</v>
      </c>
      <c r="B106" s="5">
        <f t="shared" si="2"/>
        <v>-5.1800000000000068</v>
      </c>
      <c r="C106" s="6">
        <f t="shared" si="3"/>
        <v>-0.34533333333333377</v>
      </c>
    </row>
    <row r="107" spans="1:3">
      <c r="A107" s="4">
        <v>99.62</v>
      </c>
      <c r="B107" s="5">
        <f t="shared" si="2"/>
        <v>-0.37999999999999545</v>
      </c>
      <c r="C107" s="6">
        <f t="shared" si="3"/>
        <v>-2.5333333333333031E-2</v>
      </c>
    </row>
    <row r="108" spans="1:3">
      <c r="A108" s="4">
        <v>84.81</v>
      </c>
      <c r="B108" s="5">
        <f t="shared" si="2"/>
        <v>-15.189999999999998</v>
      </c>
      <c r="C108" s="6">
        <f t="shared" si="3"/>
        <v>-1.0126666666666666</v>
      </c>
    </row>
    <row r="109" spans="1:3">
      <c r="A109" s="4">
        <v>99.04</v>
      </c>
      <c r="B109" s="5">
        <f t="shared" si="2"/>
        <v>-0.95999999999999375</v>
      </c>
      <c r="C109" s="6">
        <f t="shared" si="3"/>
        <v>-6.3999999999999585E-2</v>
      </c>
    </row>
    <row r="110" spans="1:3">
      <c r="A110" s="4">
        <v>90.22</v>
      </c>
      <c r="B110" s="5">
        <f t="shared" si="2"/>
        <v>-9.7800000000000011</v>
      </c>
      <c r="C110" s="6">
        <f t="shared" si="3"/>
        <v>-0.65200000000000002</v>
      </c>
    </row>
    <row r="111" spans="1:3">
      <c r="A111" s="4">
        <v>104.93</v>
      </c>
      <c r="B111" s="5">
        <f t="shared" si="2"/>
        <v>4.9300000000000068</v>
      </c>
      <c r="C111" s="6">
        <f t="shared" si="3"/>
        <v>0.32866666666666711</v>
      </c>
    </row>
    <row r="112" spans="1:3">
      <c r="A112" s="4">
        <v>101.58</v>
      </c>
      <c r="B112" s="5">
        <f t="shared" si="2"/>
        <v>1.5799999999999983</v>
      </c>
      <c r="C112" s="6">
        <f t="shared" si="3"/>
        <v>0.10533333333333322</v>
      </c>
    </row>
    <row r="113" spans="1:3">
      <c r="A113" s="4">
        <v>84.85</v>
      </c>
      <c r="B113" s="5">
        <f t="shared" si="2"/>
        <v>-15.150000000000006</v>
      </c>
      <c r="C113" s="6">
        <f t="shared" si="3"/>
        <v>-1.0100000000000005</v>
      </c>
    </row>
    <row r="114" spans="1:3">
      <c r="A114" s="4">
        <v>123.14</v>
      </c>
      <c r="B114" s="5">
        <f t="shared" si="2"/>
        <v>23.14</v>
      </c>
      <c r="C114" s="6">
        <f t="shared" si="3"/>
        <v>1.5426666666666666</v>
      </c>
    </row>
    <row r="115" spans="1:3">
      <c r="A115" s="4">
        <v>105.96</v>
      </c>
      <c r="B115" s="5">
        <f t="shared" si="2"/>
        <v>5.9599999999999937</v>
      </c>
      <c r="C115" s="6">
        <f t="shared" si="3"/>
        <v>0.39733333333333293</v>
      </c>
    </row>
    <row r="116" spans="1:3">
      <c r="A116" s="4">
        <v>100.23</v>
      </c>
      <c r="B116" s="5">
        <f t="shared" si="2"/>
        <v>0.23000000000000398</v>
      </c>
      <c r="C116" s="6">
        <f t="shared" si="3"/>
        <v>1.5333333333333598E-2</v>
      </c>
    </row>
    <row r="117" spans="1:3">
      <c r="A117" s="4">
        <v>95.83</v>
      </c>
      <c r="B117" s="5">
        <f t="shared" si="2"/>
        <v>-4.1700000000000017</v>
      </c>
      <c r="C117" s="6">
        <f t="shared" si="3"/>
        <v>-0.27800000000000014</v>
      </c>
    </row>
    <row r="118" spans="1:3">
      <c r="A118" s="4">
        <v>81.39</v>
      </c>
      <c r="B118" s="5">
        <f t="shared" si="2"/>
        <v>-18.61</v>
      </c>
      <c r="C118" s="6">
        <f t="shared" si="3"/>
        <v>-1.2406666666666666</v>
      </c>
    </row>
    <row r="119" spans="1:3">
      <c r="A119" s="4">
        <v>111.79</v>
      </c>
      <c r="B119" s="5">
        <f t="shared" si="2"/>
        <v>11.790000000000006</v>
      </c>
      <c r="C119" s="6">
        <f t="shared" si="3"/>
        <v>0.78600000000000037</v>
      </c>
    </row>
    <row r="120" spans="1:3">
      <c r="A120" s="4">
        <v>98.48</v>
      </c>
      <c r="B120" s="5">
        <f t="shared" si="2"/>
        <v>-1.519999999999996</v>
      </c>
      <c r="C120" s="6">
        <f t="shared" si="3"/>
        <v>-0.10133333333333307</v>
      </c>
    </row>
    <row r="121" spans="1:3">
      <c r="A121" s="4">
        <v>110.29</v>
      </c>
      <c r="B121" s="5">
        <f t="shared" si="2"/>
        <v>10.290000000000006</v>
      </c>
      <c r="C121" s="6">
        <f t="shared" si="3"/>
        <v>0.68600000000000039</v>
      </c>
    </row>
    <row r="122" spans="1:3">
      <c r="A122" s="4">
        <v>103.65</v>
      </c>
      <c r="B122" s="5">
        <f t="shared" si="2"/>
        <v>3.6500000000000057</v>
      </c>
      <c r="C122" s="6">
        <f t="shared" si="3"/>
        <v>0.24333333333333371</v>
      </c>
    </row>
    <row r="123" spans="1:3">
      <c r="A123" s="4">
        <v>114.48</v>
      </c>
      <c r="B123" s="5">
        <f t="shared" si="2"/>
        <v>14.480000000000004</v>
      </c>
      <c r="C123" s="6">
        <f t="shared" si="3"/>
        <v>0.9653333333333336</v>
      </c>
    </row>
    <row r="124" spans="1:3">
      <c r="A124" s="4">
        <v>68.8</v>
      </c>
      <c r="B124" s="5">
        <f t="shared" si="2"/>
        <v>-31.200000000000003</v>
      </c>
      <c r="C124" s="6">
        <f t="shared" si="3"/>
        <v>-2.08</v>
      </c>
    </row>
    <row r="125" spans="1:3">
      <c r="A125" s="4">
        <v>87.92</v>
      </c>
      <c r="B125" s="5">
        <f t="shared" si="2"/>
        <v>-12.079999999999998</v>
      </c>
      <c r="C125" s="6">
        <f t="shared" si="3"/>
        <v>-0.80533333333333323</v>
      </c>
    </row>
    <row r="126" spans="1:3">
      <c r="A126" s="4">
        <v>78.3</v>
      </c>
      <c r="B126" s="5">
        <f t="shared" si="2"/>
        <v>-21.700000000000003</v>
      </c>
      <c r="C126" s="6">
        <f t="shared" si="3"/>
        <v>-1.4466666666666668</v>
      </c>
    </row>
    <row r="127" spans="1:3">
      <c r="A127" s="4">
        <v>81.23</v>
      </c>
      <c r="B127" s="5">
        <f t="shared" si="2"/>
        <v>-18.769999999999996</v>
      </c>
      <c r="C127" s="6">
        <f t="shared" si="3"/>
        <v>-1.251333333333333</v>
      </c>
    </row>
    <row r="128" spans="1:3">
      <c r="A128" s="4">
        <v>93.47</v>
      </c>
      <c r="B128" s="5">
        <f t="shared" si="2"/>
        <v>-6.5300000000000011</v>
      </c>
      <c r="C128" s="6">
        <f t="shared" si="3"/>
        <v>-0.43533333333333341</v>
      </c>
    </row>
    <row r="129" spans="1:3">
      <c r="A129" s="4">
        <v>82.98</v>
      </c>
      <c r="B129" s="5">
        <f t="shared" si="2"/>
        <v>-17.019999999999996</v>
      </c>
      <c r="C129" s="6">
        <f t="shared" si="3"/>
        <v>-1.1346666666666665</v>
      </c>
    </row>
    <row r="130" spans="1:3">
      <c r="A130" s="4">
        <v>47.65</v>
      </c>
      <c r="B130" s="5">
        <f t="shared" si="2"/>
        <v>-52.35</v>
      </c>
      <c r="C130" s="6">
        <f t="shared" si="3"/>
        <v>-3.49</v>
      </c>
    </row>
    <row r="131" spans="1:3">
      <c r="A131" s="4">
        <v>101.39</v>
      </c>
      <c r="B131" s="5">
        <f t="shared" si="2"/>
        <v>1.3900000000000006</v>
      </c>
      <c r="C131" s="6">
        <f t="shared" si="3"/>
        <v>9.2666666666666703E-2</v>
      </c>
    </row>
    <row r="132" spans="1:3">
      <c r="A132" s="4">
        <v>106.07</v>
      </c>
      <c r="B132" s="5">
        <f t="shared" si="2"/>
        <v>6.0699999999999932</v>
      </c>
      <c r="C132" s="6">
        <f t="shared" si="3"/>
        <v>0.40466666666666623</v>
      </c>
    </row>
    <row r="133" spans="1:3">
      <c r="A133" s="4">
        <v>101.66</v>
      </c>
      <c r="B133" s="5">
        <f t="shared" si="2"/>
        <v>1.6599999999999966</v>
      </c>
      <c r="C133" s="6">
        <f t="shared" si="3"/>
        <v>0.11066666666666644</v>
      </c>
    </row>
    <row r="134" spans="1:3">
      <c r="A134" s="4">
        <v>114.16</v>
      </c>
      <c r="B134" s="5">
        <f t="shared" si="2"/>
        <v>14.159999999999997</v>
      </c>
      <c r="C134" s="6">
        <f t="shared" si="3"/>
        <v>0.94399999999999973</v>
      </c>
    </row>
    <row r="135" spans="1:3">
      <c r="A135" s="4">
        <v>79.11</v>
      </c>
      <c r="B135" s="5">
        <f t="shared" ref="B135:B198" si="4">A135-$B$2</f>
        <v>-20.89</v>
      </c>
      <c r="C135" s="6">
        <f t="shared" ref="C135:C198" si="5">B135/$B$3</f>
        <v>-1.3926666666666667</v>
      </c>
    </row>
    <row r="136" spans="1:3">
      <c r="A136" s="4">
        <v>86.94</v>
      </c>
      <c r="B136" s="5">
        <f t="shared" si="4"/>
        <v>-13.060000000000002</v>
      </c>
      <c r="C136" s="6">
        <f t="shared" si="5"/>
        <v>-0.87066666666666681</v>
      </c>
    </row>
    <row r="137" spans="1:3">
      <c r="A137" s="4">
        <v>106.97</v>
      </c>
      <c r="B137" s="5">
        <f t="shared" si="4"/>
        <v>6.9699999999999989</v>
      </c>
      <c r="C137" s="6">
        <f t="shared" si="5"/>
        <v>0.46466666666666662</v>
      </c>
    </row>
    <row r="138" spans="1:3">
      <c r="A138" s="4">
        <v>98.27</v>
      </c>
      <c r="B138" s="5">
        <f t="shared" si="4"/>
        <v>-1.730000000000004</v>
      </c>
      <c r="C138" s="6">
        <f t="shared" si="5"/>
        <v>-0.11533333333333359</v>
      </c>
    </row>
    <row r="139" spans="1:3">
      <c r="A139" s="4">
        <v>94.5</v>
      </c>
      <c r="B139" s="5">
        <f t="shared" si="4"/>
        <v>-5.5</v>
      </c>
      <c r="C139" s="6">
        <f t="shared" si="5"/>
        <v>-0.36666666666666664</v>
      </c>
    </row>
    <row r="140" spans="1:3">
      <c r="A140" s="4">
        <v>84.45</v>
      </c>
      <c r="B140" s="5">
        <f t="shared" si="4"/>
        <v>-15.549999999999997</v>
      </c>
      <c r="C140" s="6">
        <f t="shared" si="5"/>
        <v>-1.0366666666666664</v>
      </c>
    </row>
    <row r="141" spans="1:3">
      <c r="A141" s="4">
        <v>108.06</v>
      </c>
      <c r="B141" s="5">
        <f t="shared" si="4"/>
        <v>8.0600000000000023</v>
      </c>
      <c r="C141" s="6">
        <f t="shared" si="5"/>
        <v>0.53733333333333344</v>
      </c>
    </row>
    <row r="142" spans="1:3">
      <c r="A142" s="4">
        <v>122</v>
      </c>
      <c r="B142" s="5">
        <f t="shared" si="4"/>
        <v>22</v>
      </c>
      <c r="C142" s="6">
        <f t="shared" si="5"/>
        <v>1.4666666666666666</v>
      </c>
    </row>
    <row r="143" spans="1:3">
      <c r="A143" s="4">
        <v>101.14</v>
      </c>
      <c r="B143" s="5">
        <f t="shared" si="4"/>
        <v>1.1400000000000006</v>
      </c>
      <c r="C143" s="6">
        <f t="shared" si="5"/>
        <v>7.600000000000004E-2</v>
      </c>
    </row>
    <row r="144" spans="1:3">
      <c r="A144" s="4">
        <v>79.86</v>
      </c>
      <c r="B144" s="5">
        <f t="shared" si="4"/>
        <v>-20.14</v>
      </c>
      <c r="C144" s="6">
        <f t="shared" si="5"/>
        <v>-1.3426666666666667</v>
      </c>
    </row>
    <row r="145" spans="1:3">
      <c r="A145" s="4">
        <v>110.49</v>
      </c>
      <c r="B145" s="5">
        <f t="shared" si="4"/>
        <v>10.489999999999995</v>
      </c>
      <c r="C145" s="6">
        <f t="shared" si="5"/>
        <v>0.69933333333333303</v>
      </c>
    </row>
    <row r="146" spans="1:3">
      <c r="A146" s="4">
        <v>96.27</v>
      </c>
      <c r="B146" s="5">
        <f t="shared" si="4"/>
        <v>-3.730000000000004</v>
      </c>
      <c r="C146" s="6">
        <f t="shared" si="5"/>
        <v>-0.24866666666666692</v>
      </c>
    </row>
    <row r="147" spans="1:3">
      <c r="A147" s="4">
        <v>98.56</v>
      </c>
      <c r="B147" s="5">
        <f t="shared" si="4"/>
        <v>-1.4399999999999977</v>
      </c>
      <c r="C147" s="6">
        <f t="shared" si="5"/>
        <v>-9.5999999999999849E-2</v>
      </c>
    </row>
    <row r="148" spans="1:3">
      <c r="A148" s="4">
        <v>99.71</v>
      </c>
      <c r="B148" s="5">
        <f t="shared" si="4"/>
        <v>-0.29000000000000625</v>
      </c>
      <c r="C148" s="6">
        <f t="shared" si="5"/>
        <v>-1.9333333333333751E-2</v>
      </c>
    </row>
    <row r="149" spans="1:3">
      <c r="A149" s="4">
        <v>87.78</v>
      </c>
      <c r="B149" s="5">
        <f t="shared" si="4"/>
        <v>-12.219999999999999</v>
      </c>
      <c r="C149" s="6">
        <f t="shared" si="5"/>
        <v>-0.81466666666666654</v>
      </c>
    </row>
    <row r="150" spans="1:3">
      <c r="A150" s="4">
        <v>93.39</v>
      </c>
      <c r="B150" s="5">
        <f t="shared" si="4"/>
        <v>-6.6099999999999994</v>
      </c>
      <c r="C150" s="6">
        <f t="shared" si="5"/>
        <v>-0.44066666666666665</v>
      </c>
    </row>
    <row r="151" spans="1:3">
      <c r="A151" s="4">
        <v>80.38</v>
      </c>
      <c r="B151" s="5">
        <f t="shared" si="4"/>
        <v>-19.620000000000005</v>
      </c>
      <c r="C151" s="6">
        <f t="shared" si="5"/>
        <v>-1.3080000000000003</v>
      </c>
    </row>
    <row r="152" spans="1:3">
      <c r="A152" s="4">
        <v>103.41</v>
      </c>
      <c r="B152" s="5">
        <f t="shared" si="4"/>
        <v>3.4099999999999966</v>
      </c>
      <c r="C152" s="6">
        <f t="shared" si="5"/>
        <v>0.22733333333333311</v>
      </c>
    </row>
    <row r="153" spans="1:3">
      <c r="A153" s="4">
        <v>85.68</v>
      </c>
      <c r="B153" s="5">
        <f t="shared" si="4"/>
        <v>-14.319999999999993</v>
      </c>
      <c r="C153" s="6">
        <f t="shared" si="5"/>
        <v>-0.95466666666666622</v>
      </c>
    </row>
    <row r="154" spans="1:3">
      <c r="A154" s="4">
        <v>121.87</v>
      </c>
      <c r="B154" s="5">
        <f t="shared" si="4"/>
        <v>21.870000000000005</v>
      </c>
      <c r="C154" s="6">
        <f t="shared" si="5"/>
        <v>1.4580000000000004</v>
      </c>
    </row>
    <row r="155" spans="1:3">
      <c r="A155" s="4">
        <v>80.599999999999994</v>
      </c>
      <c r="B155" s="5">
        <f t="shared" si="4"/>
        <v>-19.400000000000006</v>
      </c>
      <c r="C155" s="6">
        <f t="shared" si="5"/>
        <v>-1.2933333333333337</v>
      </c>
    </row>
    <row r="156" spans="1:3">
      <c r="A156" s="4">
        <v>97.88</v>
      </c>
      <c r="B156" s="5">
        <f t="shared" si="4"/>
        <v>-2.1200000000000045</v>
      </c>
      <c r="C156" s="6">
        <f t="shared" si="5"/>
        <v>-0.14133333333333364</v>
      </c>
    </row>
    <row r="157" spans="1:3">
      <c r="A157" s="4">
        <v>90.94</v>
      </c>
      <c r="B157" s="5">
        <f t="shared" si="4"/>
        <v>-9.0600000000000023</v>
      </c>
      <c r="C157" s="6">
        <f t="shared" si="5"/>
        <v>-0.6040000000000002</v>
      </c>
    </row>
    <row r="158" spans="1:3">
      <c r="A158" s="4">
        <v>117.08</v>
      </c>
      <c r="B158" s="5">
        <f t="shared" si="4"/>
        <v>17.079999999999998</v>
      </c>
      <c r="C158" s="6">
        <f t="shared" si="5"/>
        <v>1.1386666666666665</v>
      </c>
    </row>
    <row r="159" spans="1:3">
      <c r="A159" s="4">
        <v>110.15</v>
      </c>
      <c r="B159" s="5">
        <f t="shared" si="4"/>
        <v>10.150000000000006</v>
      </c>
      <c r="C159" s="6">
        <f t="shared" si="5"/>
        <v>0.67666666666666708</v>
      </c>
    </row>
    <row r="160" spans="1:3">
      <c r="A160" s="4">
        <v>90.94</v>
      </c>
      <c r="B160" s="5">
        <f t="shared" si="4"/>
        <v>-9.0600000000000023</v>
      </c>
      <c r="C160" s="6">
        <f t="shared" si="5"/>
        <v>-0.6040000000000002</v>
      </c>
    </row>
    <row r="161" spans="1:3">
      <c r="A161" s="4">
        <v>106.75</v>
      </c>
      <c r="B161" s="5">
        <f t="shared" si="4"/>
        <v>6.75</v>
      </c>
      <c r="C161" s="6">
        <f t="shared" si="5"/>
        <v>0.45</v>
      </c>
    </row>
    <row r="162" spans="1:3">
      <c r="A162" s="4">
        <v>90.19</v>
      </c>
      <c r="B162" s="5">
        <f t="shared" si="4"/>
        <v>-9.8100000000000023</v>
      </c>
      <c r="C162" s="6">
        <f t="shared" si="5"/>
        <v>-0.65400000000000014</v>
      </c>
    </row>
    <row r="163" spans="1:3">
      <c r="A163" s="4">
        <v>79.88</v>
      </c>
      <c r="B163" s="5">
        <f t="shared" si="4"/>
        <v>-20.120000000000005</v>
      </c>
      <c r="C163" s="6">
        <f t="shared" si="5"/>
        <v>-1.3413333333333337</v>
      </c>
    </row>
    <row r="164" spans="1:3">
      <c r="A164" s="4">
        <v>71.989999999999995</v>
      </c>
      <c r="B164" s="5">
        <f t="shared" si="4"/>
        <v>-28.010000000000005</v>
      </c>
      <c r="C164" s="6">
        <f t="shared" si="5"/>
        <v>-1.8673333333333337</v>
      </c>
    </row>
    <row r="165" spans="1:3">
      <c r="A165" s="4">
        <v>93.1</v>
      </c>
      <c r="B165" s="5">
        <f t="shared" si="4"/>
        <v>-6.9000000000000057</v>
      </c>
      <c r="C165" s="6">
        <f t="shared" si="5"/>
        <v>-0.46000000000000035</v>
      </c>
    </row>
    <row r="166" spans="1:3">
      <c r="A166" s="4">
        <v>112.1</v>
      </c>
      <c r="B166" s="5">
        <f t="shared" si="4"/>
        <v>12.099999999999994</v>
      </c>
      <c r="C166" s="6">
        <f t="shared" si="5"/>
        <v>0.80666666666666631</v>
      </c>
    </row>
    <row r="167" spans="1:3">
      <c r="A167" s="4">
        <v>92.02</v>
      </c>
      <c r="B167" s="5">
        <f t="shared" si="4"/>
        <v>-7.980000000000004</v>
      </c>
      <c r="C167" s="6">
        <f t="shared" si="5"/>
        <v>-0.53200000000000025</v>
      </c>
    </row>
    <row r="168" spans="1:3">
      <c r="A168" s="4">
        <v>89.18</v>
      </c>
      <c r="B168" s="5">
        <f t="shared" si="4"/>
        <v>-10.819999999999993</v>
      </c>
      <c r="C168" s="6">
        <f t="shared" si="5"/>
        <v>-0.72133333333333283</v>
      </c>
    </row>
    <row r="169" spans="1:3">
      <c r="A169" s="4">
        <v>99.27</v>
      </c>
      <c r="B169" s="5">
        <f t="shared" si="4"/>
        <v>-0.73000000000000398</v>
      </c>
      <c r="C169" s="6">
        <f t="shared" si="5"/>
        <v>-4.8666666666666934E-2</v>
      </c>
    </row>
    <row r="170" spans="1:3">
      <c r="A170" s="4">
        <v>90.1</v>
      </c>
      <c r="B170" s="5">
        <f t="shared" si="4"/>
        <v>-9.9000000000000057</v>
      </c>
      <c r="C170" s="6">
        <f t="shared" si="5"/>
        <v>-0.66000000000000036</v>
      </c>
    </row>
    <row r="171" spans="1:3">
      <c r="A171" s="4">
        <v>93.84</v>
      </c>
      <c r="B171" s="5">
        <f t="shared" si="4"/>
        <v>-6.1599999999999966</v>
      </c>
      <c r="C171" s="6">
        <f t="shared" si="5"/>
        <v>-0.41066666666666646</v>
      </c>
    </row>
    <row r="172" spans="1:3">
      <c r="A172" s="4">
        <v>74.56</v>
      </c>
      <c r="B172" s="5">
        <f t="shared" si="4"/>
        <v>-25.439999999999998</v>
      </c>
      <c r="C172" s="6">
        <f t="shared" si="5"/>
        <v>-1.696</v>
      </c>
    </row>
    <row r="173" spans="1:3">
      <c r="A173" s="4">
        <v>99.34</v>
      </c>
      <c r="B173" s="5">
        <f t="shared" si="4"/>
        <v>-0.65999999999999659</v>
      </c>
      <c r="C173" s="6">
        <f t="shared" si="5"/>
        <v>-4.3999999999999775E-2</v>
      </c>
    </row>
    <row r="174" spans="1:3">
      <c r="A174" s="4">
        <v>87.7</v>
      </c>
      <c r="B174" s="5">
        <f t="shared" si="4"/>
        <v>-12.299999999999997</v>
      </c>
      <c r="C174" s="6">
        <f t="shared" si="5"/>
        <v>-0.81999999999999984</v>
      </c>
    </row>
    <row r="175" spans="1:3">
      <c r="A175" s="4">
        <v>116.51</v>
      </c>
      <c r="B175" s="5">
        <f t="shared" si="4"/>
        <v>16.510000000000005</v>
      </c>
      <c r="C175" s="6">
        <f t="shared" si="5"/>
        <v>1.1006666666666669</v>
      </c>
    </row>
    <row r="176" spans="1:3">
      <c r="A176" s="4">
        <v>103.36</v>
      </c>
      <c r="B176" s="5">
        <f t="shared" si="4"/>
        <v>3.3599999999999994</v>
      </c>
      <c r="C176" s="6">
        <f t="shared" si="5"/>
        <v>0.22399999999999995</v>
      </c>
    </row>
    <row r="177" spans="1:3">
      <c r="A177" s="4">
        <v>110.35</v>
      </c>
      <c r="B177" s="5">
        <f t="shared" si="4"/>
        <v>10.349999999999994</v>
      </c>
      <c r="C177" s="6">
        <f t="shared" si="5"/>
        <v>0.68999999999999961</v>
      </c>
    </row>
    <row r="178" spans="1:3">
      <c r="A178" s="4">
        <v>121.9</v>
      </c>
      <c r="B178" s="5">
        <f t="shared" si="4"/>
        <v>21.900000000000006</v>
      </c>
      <c r="C178" s="6">
        <f t="shared" si="5"/>
        <v>1.4600000000000004</v>
      </c>
    </row>
    <row r="179" spans="1:3">
      <c r="A179" s="4">
        <v>93.44</v>
      </c>
      <c r="B179" s="5">
        <f t="shared" si="4"/>
        <v>-6.5600000000000023</v>
      </c>
      <c r="C179" s="6">
        <f t="shared" si="5"/>
        <v>-0.43733333333333346</v>
      </c>
    </row>
    <row r="180" spans="1:3">
      <c r="A180" s="4">
        <v>101.62</v>
      </c>
      <c r="B180" s="5">
        <f t="shared" si="4"/>
        <v>1.6200000000000045</v>
      </c>
      <c r="C180" s="6">
        <f t="shared" si="5"/>
        <v>0.1080000000000003</v>
      </c>
    </row>
    <row r="181" spans="1:3">
      <c r="A181" s="4">
        <v>78.989999999999995</v>
      </c>
      <c r="B181" s="5">
        <f t="shared" si="4"/>
        <v>-21.010000000000005</v>
      </c>
      <c r="C181" s="6">
        <f t="shared" si="5"/>
        <v>-1.4006666666666669</v>
      </c>
    </row>
    <row r="182" spans="1:3">
      <c r="A182" s="4">
        <v>105.15</v>
      </c>
      <c r="B182" s="5">
        <f t="shared" si="4"/>
        <v>5.1500000000000057</v>
      </c>
      <c r="C182" s="6">
        <f t="shared" si="5"/>
        <v>0.34333333333333371</v>
      </c>
    </row>
    <row r="183" spans="1:3">
      <c r="A183" s="4">
        <v>96.59</v>
      </c>
      <c r="B183" s="5">
        <f t="shared" si="4"/>
        <v>-3.4099999999999966</v>
      </c>
      <c r="C183" s="6">
        <f t="shared" si="5"/>
        <v>-0.22733333333333311</v>
      </c>
    </row>
    <row r="184" spans="1:3">
      <c r="A184" s="4">
        <v>126.33</v>
      </c>
      <c r="B184" s="5">
        <f t="shared" si="4"/>
        <v>26.33</v>
      </c>
      <c r="C184" s="6">
        <f t="shared" si="5"/>
        <v>1.7553333333333332</v>
      </c>
    </row>
    <row r="185" spans="1:3">
      <c r="A185" s="4">
        <v>81.97</v>
      </c>
      <c r="B185" s="5">
        <f t="shared" si="4"/>
        <v>-18.03</v>
      </c>
      <c r="C185" s="6">
        <f t="shared" si="5"/>
        <v>-1.2020000000000002</v>
      </c>
    </row>
    <row r="186" spans="1:3">
      <c r="A186" s="4">
        <v>121.43</v>
      </c>
      <c r="B186" s="5">
        <f t="shared" si="4"/>
        <v>21.430000000000007</v>
      </c>
      <c r="C186" s="6">
        <f t="shared" si="5"/>
        <v>1.4286666666666672</v>
      </c>
    </row>
    <row r="187" spans="1:3">
      <c r="A187" s="4">
        <v>104.59</v>
      </c>
      <c r="B187" s="5">
        <f t="shared" si="4"/>
        <v>4.5900000000000034</v>
      </c>
      <c r="C187" s="6">
        <f t="shared" si="5"/>
        <v>0.30600000000000022</v>
      </c>
    </row>
    <row r="188" spans="1:3">
      <c r="A188" s="4">
        <v>94.13</v>
      </c>
      <c r="B188" s="5">
        <f t="shared" si="4"/>
        <v>-5.8700000000000045</v>
      </c>
      <c r="C188" s="6">
        <f t="shared" si="5"/>
        <v>-0.39133333333333364</v>
      </c>
    </row>
    <row r="189" spans="1:3">
      <c r="A189" s="4">
        <v>84.4</v>
      </c>
      <c r="B189" s="5">
        <f t="shared" si="4"/>
        <v>-15.599999999999994</v>
      </c>
      <c r="C189" s="6">
        <f t="shared" si="5"/>
        <v>-1.0399999999999996</v>
      </c>
    </row>
    <row r="190" spans="1:3">
      <c r="A190" s="4">
        <v>99.25</v>
      </c>
      <c r="B190" s="5">
        <f t="shared" si="4"/>
        <v>-0.75</v>
      </c>
      <c r="C190" s="6">
        <f t="shared" si="5"/>
        <v>-0.05</v>
      </c>
    </row>
    <row r="191" spans="1:3">
      <c r="A191" s="4">
        <v>88.39</v>
      </c>
      <c r="B191" s="5">
        <f t="shared" si="4"/>
        <v>-11.61</v>
      </c>
      <c r="C191" s="6">
        <f t="shared" si="5"/>
        <v>-0.77399999999999991</v>
      </c>
    </row>
    <row r="192" spans="1:3">
      <c r="A192" s="4">
        <v>137.44999999999999</v>
      </c>
      <c r="B192" s="5">
        <f t="shared" si="4"/>
        <v>37.449999999999989</v>
      </c>
      <c r="C192" s="6">
        <f t="shared" si="5"/>
        <v>2.4966666666666657</v>
      </c>
    </row>
    <row r="193" spans="1:3">
      <c r="A193" s="4">
        <v>83.13</v>
      </c>
      <c r="B193" s="5">
        <f t="shared" si="4"/>
        <v>-16.870000000000005</v>
      </c>
      <c r="C193" s="6">
        <f t="shared" si="5"/>
        <v>-1.1246666666666669</v>
      </c>
    </row>
    <row r="194" spans="1:3">
      <c r="A194" s="4">
        <v>71.540000000000006</v>
      </c>
      <c r="B194" s="5">
        <f t="shared" si="4"/>
        <v>-28.459999999999994</v>
      </c>
      <c r="C194" s="6">
        <f t="shared" si="5"/>
        <v>-1.8973333333333329</v>
      </c>
    </row>
    <row r="195" spans="1:3">
      <c r="A195" s="4">
        <v>94.03</v>
      </c>
      <c r="B195" s="5">
        <f t="shared" si="4"/>
        <v>-5.9699999999999989</v>
      </c>
      <c r="C195" s="6">
        <f t="shared" si="5"/>
        <v>-0.39799999999999991</v>
      </c>
    </row>
    <row r="196" spans="1:3">
      <c r="A196" s="4">
        <v>101.8</v>
      </c>
      <c r="B196" s="5">
        <f t="shared" si="4"/>
        <v>1.7999999999999972</v>
      </c>
      <c r="C196" s="6">
        <f t="shared" si="5"/>
        <v>0.11999999999999982</v>
      </c>
    </row>
    <row r="197" spans="1:3">
      <c r="A197" s="4">
        <v>121.38</v>
      </c>
      <c r="B197" s="5">
        <f t="shared" si="4"/>
        <v>21.379999999999995</v>
      </c>
      <c r="C197" s="6">
        <f t="shared" si="5"/>
        <v>1.4253333333333331</v>
      </c>
    </row>
    <row r="198" spans="1:3">
      <c r="A198" s="4">
        <v>101.44</v>
      </c>
      <c r="B198" s="5">
        <f t="shared" si="4"/>
        <v>1.4399999999999977</v>
      </c>
      <c r="C198" s="6">
        <f t="shared" si="5"/>
        <v>9.5999999999999849E-2</v>
      </c>
    </row>
    <row r="199" spans="1:3">
      <c r="A199" s="4">
        <v>96.45</v>
      </c>
      <c r="B199" s="5">
        <f t="shared" ref="B199:B205" si="6">A199-$B$2</f>
        <v>-3.5499999999999972</v>
      </c>
      <c r="C199" s="6">
        <f t="shared" ref="C199:C205" si="7">B199/$B$3</f>
        <v>-0.23666666666666647</v>
      </c>
    </row>
    <row r="200" spans="1:3">
      <c r="A200" s="4">
        <v>115.37</v>
      </c>
      <c r="B200" s="5">
        <f t="shared" si="6"/>
        <v>15.370000000000005</v>
      </c>
      <c r="C200" s="6">
        <f t="shared" si="7"/>
        <v>1.0246666666666671</v>
      </c>
    </row>
    <row r="201" spans="1:3">
      <c r="A201" s="4">
        <v>114.09</v>
      </c>
      <c r="B201" s="5">
        <f t="shared" si="6"/>
        <v>14.090000000000003</v>
      </c>
      <c r="C201" s="6">
        <f t="shared" si="7"/>
        <v>0.93933333333333358</v>
      </c>
    </row>
    <row r="202" spans="1:3">
      <c r="A202" s="4">
        <v>106.7</v>
      </c>
      <c r="B202" s="5">
        <f t="shared" si="6"/>
        <v>6.7000000000000028</v>
      </c>
      <c r="C202" s="6">
        <f t="shared" si="7"/>
        <v>0.44666666666666688</v>
      </c>
    </row>
    <row r="203" spans="1:3">
      <c r="A203" s="4">
        <v>108.83</v>
      </c>
      <c r="B203" s="5">
        <f t="shared" si="6"/>
        <v>8.8299999999999983</v>
      </c>
      <c r="C203" s="6">
        <f t="shared" si="7"/>
        <v>0.58866666666666656</v>
      </c>
    </row>
    <row r="204" spans="1:3">
      <c r="A204" s="4">
        <v>140.85</v>
      </c>
      <c r="B204" s="5">
        <f t="shared" si="6"/>
        <v>40.849999999999994</v>
      </c>
      <c r="C204" s="6">
        <f t="shared" si="7"/>
        <v>2.7233333333333332</v>
      </c>
    </row>
    <row r="205" spans="1:3">
      <c r="A205" s="4">
        <v>93.81</v>
      </c>
      <c r="B205" s="5">
        <f t="shared" si="6"/>
        <v>-6.1899999999999977</v>
      </c>
      <c r="C205" s="6">
        <f t="shared" si="7"/>
        <v>-0.41266666666666652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</vt:lpstr>
      <vt:lpstr>X and Z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 Parlar</dc:creator>
  <cp:lastModifiedBy>Mahmut Parlar</cp:lastModifiedBy>
  <dcterms:created xsi:type="dcterms:W3CDTF">2009-10-20T14:05:21Z</dcterms:created>
  <dcterms:modified xsi:type="dcterms:W3CDTF">2009-10-20T14:26:47Z</dcterms:modified>
</cp:coreProperties>
</file>